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mc:AlternateContent xmlns:mc="http://schemas.openxmlformats.org/markup-compatibility/2006">
    <mc:Choice Requires="x15">
      <x15ac:absPath xmlns:x15ac="http://schemas.microsoft.com/office/spreadsheetml/2010/11/ac" url="https://knowledgeservices.sharepoint.com/sites/StateRampTeam/Shared Documents/General/Supporting Documents/For StateRAMP Operations/StateRAMP Templates/SSP/"/>
    </mc:Choice>
  </mc:AlternateContent>
  <xr:revisionPtr revIDLastSave="0" documentId="13_ncr:1_{D4BE8A3F-763A-47CC-B4F4-E70E0B0E51B0}" xr6:coauthVersionLast="46" xr6:coauthVersionMax="46" xr10:uidLastSave="{00000000-0000-0000-0000-000000000000}"/>
  <bookViews>
    <workbookView xWindow="-28920" yWindow="-120" windowWidth="29040" windowHeight="15840" tabRatio="864" firstSheet="1" activeTab="2" xr2:uid="{00000000-000D-0000-FFFF-FFFF00000000}"/>
  </bookViews>
  <sheets>
    <sheet name="Overall Readiness" sheetId="8" state="hidden" r:id="rId1"/>
    <sheet name="1_Operations Matrix" sheetId="3" r:id="rId2"/>
    <sheet name="2_Documentation Matrix" sheetId="1" r:id="rId3"/>
    <sheet name="3_CIS Matrix" sheetId="32" r:id="rId4"/>
    <sheet name="4_Inventory Workbook" sheetId="33" r:id="rId5"/>
    <sheet name="5_Laws &amp; Regulations" sheetId="35" r:id="rId6"/>
    <sheet name="SSP_1_AC" sheetId="12" r:id="rId7"/>
    <sheet name="SSP_2_AT" sheetId="13" r:id="rId8"/>
    <sheet name="SSP_3_AU" sheetId="14" r:id="rId9"/>
    <sheet name="SSP_4_CA" sheetId="15" r:id="rId10"/>
    <sheet name="SSP_5_CM" sheetId="16" r:id="rId11"/>
    <sheet name="SSP_6_CP" sheetId="17" r:id="rId12"/>
    <sheet name="SSP_7_IA" sheetId="18" r:id="rId13"/>
    <sheet name="SSP_8_IR" sheetId="19" r:id="rId14"/>
    <sheet name="SSP_9_MA" sheetId="20" r:id="rId15"/>
    <sheet name="SSP_10_MP" sheetId="21" r:id="rId16"/>
    <sheet name="SSP_11_PE" sheetId="22" r:id="rId17"/>
    <sheet name="SSP_12_PL" sheetId="23" r:id="rId18"/>
    <sheet name="SSP_13_PS" sheetId="24" r:id="rId19"/>
    <sheet name="SSP_14_RA" sheetId="25" r:id="rId20"/>
    <sheet name="SSP_15_SA" sheetId="26" r:id="rId21"/>
    <sheet name="SSP_16_SC" sheetId="27" r:id="rId22"/>
    <sheet name="SSP_17_SI" sheetId="28" r:id="rId23"/>
  </sheets>
  <definedNames>
    <definedName name="_xlnm._FilterDatabase" localSheetId="6" hidden="1">SSP_1_AC!$A$1:$Q$45</definedName>
    <definedName name="_xlnm._FilterDatabase" localSheetId="7" hidden="1">SSP_2_AT!$A$1:$Q$8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S16" i="3" l="1"/>
  <c r="R16" i="3"/>
  <c r="Q16" i="3"/>
  <c r="P16" i="3"/>
  <c r="O16" i="3"/>
  <c r="N16" i="3"/>
  <c r="M16" i="3"/>
  <c r="L16" i="3"/>
  <c r="K16" i="3"/>
  <c r="J16" i="3"/>
  <c r="I16" i="3"/>
  <c r="H16" i="3"/>
  <c r="F16" i="3"/>
  <c r="E16" i="3"/>
  <c r="C8" i="1"/>
  <c r="C14" i="1"/>
  <c r="D16" i="3" s="1"/>
  <c r="C20" i="1"/>
  <c r="C26" i="1"/>
  <c r="C32" i="1"/>
  <c r="G16" i="3" s="1"/>
  <c r="C38" i="1"/>
  <c r="C44" i="1"/>
  <c r="C50" i="1"/>
  <c r="C56" i="1"/>
  <c r="C62" i="1"/>
  <c r="C68" i="1"/>
  <c r="C74" i="1"/>
  <c r="C80" i="1"/>
  <c r="C86" i="1"/>
  <c r="C92" i="1"/>
  <c r="C115" i="1"/>
  <c r="U21" i="3" s="1"/>
  <c r="C98" i="1"/>
  <c r="C104" i="1"/>
  <c r="A2" i="1" l="1"/>
  <c r="C16" i="3"/>
  <c r="J22" i="3"/>
  <c r="I22" i="3"/>
  <c r="H22" i="3"/>
  <c r="G22" i="3"/>
  <c r="F22" i="3"/>
  <c r="E22" i="3"/>
  <c r="D22" i="3"/>
  <c r="C22" i="3"/>
  <c r="J20" i="3"/>
  <c r="I20" i="3"/>
  <c r="G20" i="3"/>
  <c r="H20" i="3"/>
  <c r="F20" i="3"/>
  <c r="E20" i="3"/>
  <c r="D20" i="3"/>
  <c r="C20" i="3"/>
  <c r="E53" i="32"/>
  <c r="E54" i="32"/>
  <c r="E55" i="32"/>
  <c r="E56" i="32"/>
  <c r="E57" i="32"/>
  <c r="E58" i="32"/>
  <c r="E59" i="32"/>
  <c r="E60" i="32"/>
  <c r="E61" i="32"/>
  <c r="E62" i="32"/>
  <c r="E63" i="32"/>
  <c r="E64" i="32"/>
  <c r="E65" i="32"/>
  <c r="E66" i="32"/>
  <c r="E67" i="32"/>
  <c r="E68" i="32"/>
  <c r="E69" i="32"/>
  <c r="E70" i="32"/>
  <c r="E52" i="32"/>
  <c r="F114" i="32"/>
  <c r="F193" i="32"/>
  <c r="D53" i="32"/>
  <c r="D54" i="32"/>
  <c r="D55" i="32"/>
  <c r="D56" i="32"/>
  <c r="D57" i="32"/>
  <c r="D58" i="32"/>
  <c r="D59" i="32"/>
  <c r="D60" i="32"/>
  <c r="D61" i="32"/>
  <c r="D62" i="32"/>
  <c r="D63" i="32"/>
  <c r="D64" i="32"/>
  <c r="D65" i="32"/>
  <c r="D66" i="32"/>
  <c r="D67" i="32"/>
  <c r="D68" i="32"/>
  <c r="D69" i="32"/>
  <c r="D70" i="32"/>
  <c r="D52" i="32"/>
  <c r="F8" i="32"/>
  <c r="F9" i="32"/>
  <c r="F10" i="32"/>
  <c r="F11" i="32"/>
  <c r="F12" i="32"/>
  <c r="F13" i="32"/>
  <c r="F14" i="32"/>
  <c r="F15" i="32"/>
  <c r="F16" i="32"/>
  <c r="F17" i="32"/>
  <c r="F18" i="32"/>
  <c r="F19" i="32"/>
  <c r="F20" i="32"/>
  <c r="F21" i="32"/>
  <c r="F22" i="32"/>
  <c r="F23" i="32"/>
  <c r="F24" i="32"/>
  <c r="F25" i="32"/>
  <c r="F26" i="32"/>
  <c r="F27" i="32"/>
  <c r="F28" i="32"/>
  <c r="F29" i="32"/>
  <c r="F30" i="32"/>
  <c r="F31" i="32"/>
  <c r="F32" i="32"/>
  <c r="F33" i="32"/>
  <c r="F34" i="32"/>
  <c r="F35" i="32"/>
  <c r="F36" i="32"/>
  <c r="F37" i="32"/>
  <c r="F38" i="32"/>
  <c r="F39" i="32"/>
  <c r="F40" i="32"/>
  <c r="F41" i="32"/>
  <c r="F42" i="32"/>
  <c r="F43" i="32"/>
  <c r="F44" i="32"/>
  <c r="F45" i="32"/>
  <c r="F46" i="32"/>
  <c r="F47" i="32"/>
  <c r="F48" i="32"/>
  <c r="F49" i="32"/>
  <c r="F50" i="32"/>
  <c r="F51" i="32"/>
  <c r="F52" i="32"/>
  <c r="F53" i="32"/>
  <c r="F54" i="32"/>
  <c r="F55" i="32"/>
  <c r="F56" i="32"/>
  <c r="F57" i="32"/>
  <c r="F58" i="32"/>
  <c r="F59" i="32"/>
  <c r="F60" i="32"/>
  <c r="F61" i="32"/>
  <c r="F62" i="32"/>
  <c r="F63" i="32"/>
  <c r="F64" i="32"/>
  <c r="F65" i="32"/>
  <c r="F66" i="32"/>
  <c r="F67" i="32"/>
  <c r="F68" i="32"/>
  <c r="F69" i="32"/>
  <c r="F70" i="32"/>
  <c r="F71" i="32"/>
  <c r="F72" i="32"/>
  <c r="F73" i="32"/>
  <c r="F74" i="32"/>
  <c r="F75" i="32"/>
  <c r="F76" i="32"/>
  <c r="F77" i="32"/>
  <c r="F78" i="32"/>
  <c r="F79" i="32"/>
  <c r="F80" i="32"/>
  <c r="F81" i="32"/>
  <c r="F82" i="32"/>
  <c r="F83" i="32"/>
  <c r="F84" i="32"/>
  <c r="F85" i="32"/>
  <c r="F86" i="32"/>
  <c r="F87" i="32"/>
  <c r="F88" i="32"/>
  <c r="F89" i="32"/>
  <c r="F90" i="32"/>
  <c r="F91" i="32"/>
  <c r="F92" i="32"/>
  <c r="F93" i="32"/>
  <c r="F94" i="32"/>
  <c r="F95" i="32"/>
  <c r="F96" i="32"/>
  <c r="F97" i="32"/>
  <c r="F98" i="32"/>
  <c r="F99" i="32"/>
  <c r="F100" i="32"/>
  <c r="F101" i="32"/>
  <c r="F102" i="32"/>
  <c r="F103" i="32"/>
  <c r="F104" i="32"/>
  <c r="F105" i="32"/>
  <c r="F106" i="32"/>
  <c r="F107" i="32"/>
  <c r="F108" i="32"/>
  <c r="F109" i="32"/>
  <c r="F110" i="32"/>
  <c r="F111" i="32"/>
  <c r="F112" i="32"/>
  <c r="F113" i="32"/>
  <c r="F115" i="32"/>
  <c r="F116" i="32"/>
  <c r="F117" i="32"/>
  <c r="F118" i="32"/>
  <c r="F119" i="32"/>
  <c r="F120" i="32"/>
  <c r="F121" i="32"/>
  <c r="F122" i="32"/>
  <c r="F123" i="32"/>
  <c r="F124" i="32"/>
  <c r="F125" i="32"/>
  <c r="F126" i="32"/>
  <c r="F127" i="32"/>
  <c r="F128" i="32"/>
  <c r="F129" i="32"/>
  <c r="F130" i="32"/>
  <c r="F131" i="32"/>
  <c r="F132" i="32"/>
  <c r="F133" i="32"/>
  <c r="F134" i="32"/>
  <c r="F135" i="32"/>
  <c r="F136" i="32"/>
  <c r="F137" i="32"/>
  <c r="F138" i="32"/>
  <c r="F139" i="32"/>
  <c r="F140" i="32"/>
  <c r="F141" i="32"/>
  <c r="F142" i="32"/>
  <c r="F143" i="32"/>
  <c r="F144" i="32"/>
  <c r="F145" i="32"/>
  <c r="F146" i="32"/>
  <c r="F147" i="32"/>
  <c r="F148" i="32"/>
  <c r="F149" i="32"/>
  <c r="F150" i="32"/>
  <c r="F151" i="32"/>
  <c r="F152" i="32"/>
  <c r="F153" i="32"/>
  <c r="F154" i="32"/>
  <c r="F155" i="32"/>
  <c r="F156" i="32"/>
  <c r="F157" i="32"/>
  <c r="F158" i="32"/>
  <c r="F159" i="32"/>
  <c r="F160" i="32"/>
  <c r="F161" i="32"/>
  <c r="F162" i="32"/>
  <c r="F163" i="32"/>
  <c r="F164" i="32"/>
  <c r="F165" i="32"/>
  <c r="F166" i="32"/>
  <c r="F167" i="32"/>
  <c r="F168" i="32"/>
  <c r="F169" i="32"/>
  <c r="F170" i="32"/>
  <c r="F171" i="32"/>
  <c r="F172" i="32"/>
  <c r="F173" i="32"/>
  <c r="F174" i="32"/>
  <c r="F175" i="32"/>
  <c r="F176" i="32"/>
  <c r="F177" i="32"/>
  <c r="F178" i="32"/>
  <c r="F179" i="32"/>
  <c r="F180" i="32"/>
  <c r="F181" i="32"/>
  <c r="F182" i="32"/>
  <c r="F183" i="32"/>
  <c r="F184" i="32"/>
  <c r="F185" i="32"/>
  <c r="F186" i="32"/>
  <c r="F187" i="32"/>
  <c r="F188" i="32"/>
  <c r="F189" i="32"/>
  <c r="F190" i="32"/>
  <c r="F191" i="32"/>
  <c r="F192" i="32"/>
  <c r="F194" i="32"/>
  <c r="F195" i="32"/>
  <c r="F196" i="32"/>
  <c r="F197" i="32"/>
  <c r="F198" i="32"/>
  <c r="F199" i="32"/>
  <c r="F200" i="32"/>
  <c r="F201" i="32"/>
  <c r="F202" i="32"/>
  <c r="F203" i="32"/>
  <c r="F204" i="32"/>
  <c r="F205" i="32"/>
  <c r="F206" i="32"/>
  <c r="F207" i="32"/>
  <c r="F208" i="32"/>
  <c r="F209" i="32"/>
  <c r="F210" i="32"/>
  <c r="F211" i="32"/>
  <c r="F212" i="32"/>
  <c r="F213" i="32"/>
  <c r="F214" i="32"/>
  <c r="F215" i="32"/>
  <c r="F216" i="32"/>
  <c r="F217" i="32"/>
  <c r="F218" i="32"/>
  <c r="F219" i="32"/>
  <c r="F220" i="32"/>
  <c r="F221" i="32"/>
  <c r="F222" i="32"/>
  <c r="F223" i="32"/>
  <c r="F224" i="32"/>
  <c r="F225" i="32"/>
  <c r="F226" i="32"/>
  <c r="F227" i="32"/>
  <c r="F228" i="32"/>
  <c r="F229" i="32"/>
  <c r="F230" i="32"/>
  <c r="F231" i="32"/>
  <c r="F232" i="32"/>
  <c r="F233" i="32"/>
  <c r="F234" i="32"/>
  <c r="F235" i="32"/>
  <c r="F236" i="32"/>
  <c r="F237" i="32"/>
  <c r="F238" i="32"/>
  <c r="F239" i="32"/>
  <c r="F240" i="32"/>
  <c r="F241" i="32"/>
  <c r="F242" i="32"/>
  <c r="F243" i="32"/>
  <c r="F244" i="32"/>
  <c r="F245" i="32"/>
  <c r="F246" i="32"/>
  <c r="F247" i="32"/>
  <c r="F248" i="32"/>
  <c r="F249" i="32"/>
  <c r="F250" i="32"/>
  <c r="F251" i="32"/>
  <c r="F252" i="32"/>
  <c r="F253" i="32"/>
  <c r="F254" i="32"/>
  <c r="F255" i="32"/>
  <c r="F256" i="32"/>
  <c r="F257" i="32"/>
  <c r="F258" i="32"/>
  <c r="F259" i="32"/>
  <c r="F260" i="32"/>
  <c r="F261" i="32"/>
  <c r="F262" i="32"/>
  <c r="F263" i="32"/>
  <c r="F264" i="32"/>
  <c r="F265" i="32"/>
  <c r="F266" i="32"/>
  <c r="F267" i="32"/>
  <c r="F268" i="32"/>
  <c r="F269" i="32"/>
  <c r="F270" i="32"/>
  <c r="F271" i="32"/>
  <c r="F272" i="32"/>
  <c r="F273" i="32"/>
  <c r="F274" i="32"/>
  <c r="F275" i="32"/>
  <c r="F276" i="32"/>
  <c r="F277" i="32"/>
  <c r="F278" i="32"/>
  <c r="F279" i="32"/>
  <c r="F280" i="32"/>
  <c r="F281" i="32"/>
  <c r="F282" i="32"/>
  <c r="F283" i="32"/>
  <c r="F284" i="32"/>
  <c r="F285" i="32"/>
  <c r="F286" i="32"/>
  <c r="F287" i="32"/>
  <c r="F288" i="32"/>
  <c r="F289" i="32"/>
  <c r="F290" i="32"/>
  <c r="F291" i="32"/>
  <c r="F292" i="32"/>
  <c r="F293" i="32"/>
  <c r="F294" i="32"/>
  <c r="F295" i="32"/>
  <c r="F296" i="32"/>
  <c r="F297" i="32"/>
  <c r="F298" i="32"/>
  <c r="F299" i="32"/>
  <c r="F300" i="32"/>
  <c r="F301" i="32"/>
  <c r="F302" i="32"/>
  <c r="F303" i="32"/>
  <c r="F304" i="32"/>
  <c r="F305" i="32"/>
  <c r="F306" i="32"/>
  <c r="F307" i="32"/>
  <c r="F308" i="32"/>
  <c r="F309" i="32"/>
  <c r="F310" i="32"/>
  <c r="F311" i="32"/>
  <c r="F312" i="32"/>
  <c r="F313" i="32"/>
  <c r="F314" i="32"/>
  <c r="F315" i="32"/>
  <c r="F316" i="32"/>
  <c r="F317" i="32"/>
  <c r="F318" i="32"/>
  <c r="F319" i="32"/>
  <c r="F320" i="32"/>
  <c r="F321" i="32"/>
  <c r="F322" i="32"/>
  <c r="F323" i="32"/>
  <c r="F324" i="32"/>
  <c r="F325" i="32"/>
  <c r="F326" i="32"/>
  <c r="F327" i="32"/>
  <c r="F328" i="32"/>
  <c r="R6" i="3" l="1"/>
  <c r="R7" i="3" s="1"/>
  <c r="S6" i="3"/>
  <c r="S7" i="3" s="1"/>
  <c r="S4" i="3"/>
  <c r="S5" i="3" s="1"/>
  <c r="R4" i="3"/>
  <c r="R5" i="3" s="1"/>
  <c r="Q6" i="3"/>
  <c r="Q7" i="3" s="1"/>
  <c r="Q4" i="3"/>
  <c r="Q5" i="3" s="1"/>
  <c r="P6" i="3"/>
  <c r="P7" i="3" s="1"/>
  <c r="P4" i="3"/>
  <c r="P5" i="3" s="1"/>
  <c r="O6" i="3"/>
  <c r="O7" i="3" s="1"/>
  <c r="O4" i="3"/>
  <c r="O5" i="3" s="1"/>
  <c r="N6" i="3"/>
  <c r="N7" i="3" s="1"/>
  <c r="N4" i="3"/>
  <c r="N5" i="3" s="1"/>
  <c r="M6" i="3"/>
  <c r="M7" i="3" s="1"/>
  <c r="M4" i="3"/>
  <c r="M5" i="3" s="1"/>
  <c r="L6" i="3"/>
  <c r="L4" i="3"/>
  <c r="L5" i="3" s="1"/>
  <c r="K6" i="3"/>
  <c r="K7" i="3" s="1"/>
  <c r="K4" i="3"/>
  <c r="K5" i="3" s="1"/>
  <c r="J6" i="3"/>
  <c r="J7" i="3" s="1"/>
  <c r="J4" i="3"/>
  <c r="J5" i="3" s="1"/>
  <c r="I6" i="3"/>
  <c r="I7" i="3" s="1"/>
  <c r="I4" i="3"/>
  <c r="I5" i="3" s="1"/>
  <c r="H6" i="3"/>
  <c r="H7" i="3" s="1"/>
  <c r="H4" i="3"/>
  <c r="H5" i="3" s="1"/>
  <c r="G6" i="3"/>
  <c r="G7" i="3" s="1"/>
  <c r="G4" i="3"/>
  <c r="G5" i="3" s="1"/>
  <c r="F6" i="3"/>
  <c r="F7" i="3" s="1"/>
  <c r="F4" i="3"/>
  <c r="F5" i="3" s="1"/>
  <c r="E6" i="3"/>
  <c r="E7" i="3" s="1"/>
  <c r="E4" i="3"/>
  <c r="E5" i="3" s="1"/>
  <c r="D6" i="3"/>
  <c r="D7" i="3" s="1"/>
  <c r="D4" i="3"/>
  <c r="D5" i="3" s="1"/>
  <c r="C6" i="3"/>
  <c r="C4" i="3"/>
  <c r="C5" i="3" l="1"/>
  <c r="U5" i="3"/>
  <c r="C7" i="3"/>
  <c r="U7" i="3"/>
  <c r="L7" i="3"/>
  <c r="F5" i="32" l="1"/>
  <c r="F6" i="32"/>
  <c r="F7" i="32"/>
  <c r="F4" i="32"/>
  <c r="E302" i="32"/>
  <c r="E303" i="32"/>
  <c r="E304" i="32"/>
  <c r="E305" i="32"/>
  <c r="E306" i="32"/>
  <c r="E307" i="32"/>
  <c r="E308" i="32"/>
  <c r="E309" i="32"/>
  <c r="E310" i="32"/>
  <c r="E311" i="32"/>
  <c r="E312" i="32"/>
  <c r="E313" i="32"/>
  <c r="E314" i="32"/>
  <c r="E315" i="32"/>
  <c r="E316" i="32"/>
  <c r="E317" i="32"/>
  <c r="E318" i="32"/>
  <c r="E319" i="32"/>
  <c r="E320" i="32"/>
  <c r="E321" i="32"/>
  <c r="E322" i="32"/>
  <c r="E323" i="32"/>
  <c r="E324" i="32"/>
  <c r="E325" i="32"/>
  <c r="E326" i="32"/>
  <c r="E327" i="32"/>
  <c r="E328" i="32"/>
  <c r="E301" i="32"/>
  <c r="E270" i="32"/>
  <c r="E271" i="32"/>
  <c r="E272" i="32"/>
  <c r="E273" i="32"/>
  <c r="E274" i="32"/>
  <c r="E275" i="32"/>
  <c r="E276" i="32"/>
  <c r="E277" i="32"/>
  <c r="E278" i="32"/>
  <c r="E279" i="32"/>
  <c r="E280" i="32"/>
  <c r="E281" i="32"/>
  <c r="E282" i="32"/>
  <c r="E283" i="32"/>
  <c r="E284" i="32"/>
  <c r="E285" i="32"/>
  <c r="E286" i="32"/>
  <c r="E287" i="32"/>
  <c r="E288" i="32"/>
  <c r="E289" i="32"/>
  <c r="E290" i="32"/>
  <c r="E291" i="32"/>
  <c r="E292" i="32"/>
  <c r="E293" i="32"/>
  <c r="E294" i="32"/>
  <c r="E295" i="32"/>
  <c r="E296" i="32"/>
  <c r="E297" i="32"/>
  <c r="E298" i="32"/>
  <c r="E299" i="32"/>
  <c r="E300" i="32"/>
  <c r="E269" i="32"/>
  <c r="E248" i="32"/>
  <c r="E249" i="32"/>
  <c r="E250" i="32"/>
  <c r="E251" i="32"/>
  <c r="E252" i="32"/>
  <c r="E253" i="32"/>
  <c r="E254" i="32"/>
  <c r="E255" i="32"/>
  <c r="E256" i="32"/>
  <c r="E257" i="32"/>
  <c r="E258" i="32"/>
  <c r="E259" i="32"/>
  <c r="E260" i="32"/>
  <c r="E261" i="32"/>
  <c r="E262" i="32"/>
  <c r="E263" i="32"/>
  <c r="E264" i="32"/>
  <c r="E265" i="32"/>
  <c r="E266" i="32"/>
  <c r="E267" i="32"/>
  <c r="E268" i="32"/>
  <c r="E247" i="32"/>
  <c r="E238" i="32"/>
  <c r="E239" i="32"/>
  <c r="E240" i="32"/>
  <c r="E241" i="32"/>
  <c r="E242" i="32"/>
  <c r="E243" i="32"/>
  <c r="E244" i="32"/>
  <c r="E245" i="32"/>
  <c r="E246" i="32"/>
  <c r="E237" i="32"/>
  <c r="E230" i="32"/>
  <c r="E231" i="32"/>
  <c r="E232" i="32"/>
  <c r="E233" i="32"/>
  <c r="E234" i="32"/>
  <c r="E235" i="32"/>
  <c r="E236" i="32"/>
  <c r="E229" i="32"/>
  <c r="E224" i="32"/>
  <c r="E225" i="32"/>
  <c r="E226" i="32"/>
  <c r="E227" i="32"/>
  <c r="E228" i="32"/>
  <c r="E223" i="32"/>
  <c r="E204" i="32"/>
  <c r="E205" i="32"/>
  <c r="E206" i="32"/>
  <c r="E207" i="32"/>
  <c r="E208" i="32"/>
  <c r="E209" i="32"/>
  <c r="E210" i="32"/>
  <c r="E211" i="32"/>
  <c r="E212" i="32"/>
  <c r="E213" i="32"/>
  <c r="E214" i="32"/>
  <c r="E215" i="32"/>
  <c r="E216" i="32"/>
  <c r="E217" i="32"/>
  <c r="E218" i="32"/>
  <c r="E219" i="32"/>
  <c r="E220" i="32"/>
  <c r="E221" i="32"/>
  <c r="E222" i="32"/>
  <c r="E203" i="32"/>
  <c r="E194" i="32"/>
  <c r="E195" i="32"/>
  <c r="E196" i="32"/>
  <c r="E197" i="32"/>
  <c r="E198" i="32"/>
  <c r="E199" i="32"/>
  <c r="E200" i="32"/>
  <c r="E201" i="32"/>
  <c r="E202" i="32"/>
  <c r="E193" i="32"/>
  <c r="E183" i="32"/>
  <c r="E184" i="32"/>
  <c r="E185" i="32"/>
  <c r="E186" i="32"/>
  <c r="E187" i="32"/>
  <c r="E188" i="32"/>
  <c r="E189" i="32"/>
  <c r="E190" i="32"/>
  <c r="E191" i="32"/>
  <c r="E192" i="32"/>
  <c r="E182" i="32"/>
  <c r="E165" i="32"/>
  <c r="E166" i="32"/>
  <c r="E167" i="32"/>
  <c r="E168" i="32"/>
  <c r="E169" i="32"/>
  <c r="E170" i="32"/>
  <c r="E171" i="32"/>
  <c r="E172" i="32"/>
  <c r="E173" i="32"/>
  <c r="E174" i="32"/>
  <c r="E175" i="32"/>
  <c r="E176" i="32"/>
  <c r="E177" i="32"/>
  <c r="E178" i="32"/>
  <c r="E179" i="32"/>
  <c r="E180" i="32"/>
  <c r="E181" i="32"/>
  <c r="E164" i="32"/>
  <c r="E138" i="32"/>
  <c r="E139" i="32"/>
  <c r="E140" i="32"/>
  <c r="E141" i="32"/>
  <c r="E142" i="32"/>
  <c r="E143" i="32"/>
  <c r="E144" i="32"/>
  <c r="E145" i="32"/>
  <c r="E146" i="32"/>
  <c r="E147" i="32"/>
  <c r="E148" i="32"/>
  <c r="E149" i="32"/>
  <c r="E150" i="32"/>
  <c r="E151" i="32"/>
  <c r="E152" i="32"/>
  <c r="E153" i="32"/>
  <c r="E154" i="32"/>
  <c r="E155" i="32"/>
  <c r="E156" i="32"/>
  <c r="E157" i="32"/>
  <c r="E158" i="32"/>
  <c r="E159" i="32"/>
  <c r="E160" i="32"/>
  <c r="E161" i="32"/>
  <c r="E162" i="32"/>
  <c r="E163" i="32"/>
  <c r="E137" i="32"/>
  <c r="E114" i="32"/>
  <c r="E115" i="32"/>
  <c r="E116" i="32"/>
  <c r="E117" i="32"/>
  <c r="E118" i="32"/>
  <c r="E119" i="32"/>
  <c r="E120" i="32"/>
  <c r="E121" i="32"/>
  <c r="E122" i="32"/>
  <c r="E123" i="32"/>
  <c r="E124" i="32"/>
  <c r="E125" i="32"/>
  <c r="E126" i="32"/>
  <c r="E127" i="32"/>
  <c r="E128" i="32"/>
  <c r="E129" i="32"/>
  <c r="E130" i="32"/>
  <c r="E131" i="32"/>
  <c r="E132" i="32"/>
  <c r="E133" i="32"/>
  <c r="E134" i="32"/>
  <c r="E135" i="32"/>
  <c r="E136" i="32"/>
  <c r="E113" i="32"/>
  <c r="E87" i="32"/>
  <c r="E88" i="32"/>
  <c r="E89" i="32"/>
  <c r="E90" i="32"/>
  <c r="E91" i="32"/>
  <c r="E92" i="32"/>
  <c r="E93" i="32"/>
  <c r="E94" i="32"/>
  <c r="E95" i="32"/>
  <c r="E96" i="32"/>
  <c r="E97" i="32"/>
  <c r="E98" i="32"/>
  <c r="E99" i="32"/>
  <c r="E100" i="32"/>
  <c r="E101" i="32"/>
  <c r="E102" i="32"/>
  <c r="E103" i="32"/>
  <c r="E104" i="32"/>
  <c r="E105" i="32"/>
  <c r="E106" i="32"/>
  <c r="E107" i="32"/>
  <c r="E108" i="32"/>
  <c r="E109" i="32"/>
  <c r="E110" i="32"/>
  <c r="E111" i="32"/>
  <c r="E112" i="32"/>
  <c r="E86" i="32"/>
  <c r="E72" i="32"/>
  <c r="E73" i="32"/>
  <c r="E74" i="32"/>
  <c r="E75" i="32"/>
  <c r="E76" i="32"/>
  <c r="E77" i="32"/>
  <c r="E78" i="32"/>
  <c r="E79" i="32"/>
  <c r="E80" i="32"/>
  <c r="E81" i="32"/>
  <c r="E82" i="32"/>
  <c r="E83" i="32"/>
  <c r="E84" i="32"/>
  <c r="E85" i="32"/>
  <c r="E71" i="32"/>
  <c r="E48" i="32"/>
  <c r="E49" i="32"/>
  <c r="E50" i="32"/>
  <c r="E51" i="32"/>
  <c r="E47" i="32"/>
  <c r="E5" i="32"/>
  <c r="E6" i="32"/>
  <c r="E7" i="32"/>
  <c r="E8" i="32"/>
  <c r="E9" i="32"/>
  <c r="E10" i="32"/>
  <c r="E11" i="32"/>
  <c r="E12" i="32"/>
  <c r="E13" i="32"/>
  <c r="E14" i="32"/>
  <c r="E15" i="32"/>
  <c r="E16" i="32"/>
  <c r="E17" i="32"/>
  <c r="E18" i="32"/>
  <c r="E19" i="32"/>
  <c r="E20" i="32"/>
  <c r="E21" i="32"/>
  <c r="E22" i="32"/>
  <c r="E23" i="32"/>
  <c r="E24" i="32"/>
  <c r="E25" i="32"/>
  <c r="E26" i="32"/>
  <c r="E27" i="32"/>
  <c r="E28" i="32"/>
  <c r="E29" i="32"/>
  <c r="E30" i="32"/>
  <c r="E31" i="32"/>
  <c r="E32" i="32"/>
  <c r="E33" i="32"/>
  <c r="E34" i="32"/>
  <c r="E35" i="32"/>
  <c r="E36" i="32"/>
  <c r="E37" i="32"/>
  <c r="E38" i="32"/>
  <c r="E39" i="32"/>
  <c r="E40" i="32"/>
  <c r="E41" i="32"/>
  <c r="E42" i="32"/>
  <c r="E43" i="32"/>
  <c r="E44" i="32"/>
  <c r="E45" i="32"/>
  <c r="E46" i="32"/>
  <c r="E4" i="32"/>
  <c r="D302" i="32"/>
  <c r="D303" i="32"/>
  <c r="D304" i="32"/>
  <c r="D305" i="32"/>
  <c r="D306" i="32"/>
  <c r="D307" i="32"/>
  <c r="D308" i="32"/>
  <c r="D309" i="32"/>
  <c r="D310" i="32"/>
  <c r="D311" i="32"/>
  <c r="D312" i="32"/>
  <c r="D313" i="32"/>
  <c r="D314" i="32"/>
  <c r="D315" i="32"/>
  <c r="D316" i="32"/>
  <c r="D317" i="32"/>
  <c r="D318" i="32"/>
  <c r="D319" i="32"/>
  <c r="D320" i="32"/>
  <c r="D321" i="32"/>
  <c r="D322" i="32"/>
  <c r="D323" i="32"/>
  <c r="D324" i="32"/>
  <c r="D325" i="32"/>
  <c r="D326" i="32"/>
  <c r="D327" i="32"/>
  <c r="D328" i="32"/>
  <c r="D301" i="32"/>
  <c r="D270" i="32"/>
  <c r="D271" i="32"/>
  <c r="D272" i="32"/>
  <c r="D273" i="32"/>
  <c r="D274" i="32"/>
  <c r="D275" i="32"/>
  <c r="D276" i="32"/>
  <c r="D277" i="32"/>
  <c r="D278" i="32"/>
  <c r="D279" i="32"/>
  <c r="D280" i="32"/>
  <c r="D281" i="32"/>
  <c r="D282" i="32"/>
  <c r="D283" i="32"/>
  <c r="D284" i="32"/>
  <c r="D285" i="32"/>
  <c r="D286" i="32"/>
  <c r="D287" i="32"/>
  <c r="D288" i="32"/>
  <c r="D289" i="32"/>
  <c r="D290" i="32"/>
  <c r="D291" i="32"/>
  <c r="D292" i="32"/>
  <c r="D293" i="32"/>
  <c r="D294" i="32"/>
  <c r="D295" i="32"/>
  <c r="D296" i="32"/>
  <c r="D297" i="32"/>
  <c r="D298" i="32"/>
  <c r="D299" i="32"/>
  <c r="D300" i="32"/>
  <c r="D269" i="32"/>
  <c r="D248" i="32"/>
  <c r="D249" i="32"/>
  <c r="D250" i="32"/>
  <c r="D251" i="32"/>
  <c r="D252" i="32"/>
  <c r="D253" i="32"/>
  <c r="D254" i="32"/>
  <c r="D255" i="32"/>
  <c r="D256" i="32"/>
  <c r="D257" i="32"/>
  <c r="D258" i="32"/>
  <c r="D259" i="32"/>
  <c r="D260" i="32"/>
  <c r="D261" i="32"/>
  <c r="D262" i="32"/>
  <c r="D263" i="32"/>
  <c r="D264" i="32"/>
  <c r="D265" i="32"/>
  <c r="D266" i="32"/>
  <c r="D267" i="32"/>
  <c r="D268" i="32"/>
  <c r="D247" i="32"/>
  <c r="D238" i="32"/>
  <c r="D239" i="32"/>
  <c r="D240" i="32"/>
  <c r="D241" i="32"/>
  <c r="D242" i="32"/>
  <c r="D243" i="32"/>
  <c r="D244" i="32"/>
  <c r="D245" i="32"/>
  <c r="D246" i="32"/>
  <c r="D237" i="32"/>
  <c r="D230" i="32"/>
  <c r="D231" i="32"/>
  <c r="D232" i="32"/>
  <c r="D233" i="32"/>
  <c r="D234" i="32"/>
  <c r="D235" i="32"/>
  <c r="D236" i="32"/>
  <c r="D229" i="32"/>
  <c r="D224" i="32"/>
  <c r="D225" i="32"/>
  <c r="D226" i="32"/>
  <c r="D227" i="32"/>
  <c r="D228" i="32"/>
  <c r="D223" i="32"/>
  <c r="D204" i="32"/>
  <c r="D205" i="32"/>
  <c r="D206" i="32"/>
  <c r="D207" i="32"/>
  <c r="D208" i="32"/>
  <c r="D209" i="32"/>
  <c r="D210" i="32"/>
  <c r="D211" i="32"/>
  <c r="D212" i="32"/>
  <c r="D213" i="32"/>
  <c r="D214" i="32"/>
  <c r="D215" i="32"/>
  <c r="D216" i="32"/>
  <c r="D217" i="32"/>
  <c r="D218" i="32"/>
  <c r="D219" i="32"/>
  <c r="D220" i="32"/>
  <c r="D221" i="32"/>
  <c r="D222" i="32"/>
  <c r="D203" i="32"/>
  <c r="D194" i="32"/>
  <c r="D195" i="32"/>
  <c r="D196" i="32"/>
  <c r="D197" i="32"/>
  <c r="D198" i="32"/>
  <c r="D199" i="32"/>
  <c r="D200" i="32"/>
  <c r="D201" i="32"/>
  <c r="D202" i="32"/>
  <c r="D193" i="32"/>
  <c r="D183" i="32"/>
  <c r="D184" i="32"/>
  <c r="D185" i="32"/>
  <c r="D186" i="32"/>
  <c r="D187" i="32"/>
  <c r="D188" i="32"/>
  <c r="D189" i="32"/>
  <c r="D190" i="32"/>
  <c r="D191" i="32"/>
  <c r="D192" i="32"/>
  <c r="D182" i="32"/>
  <c r="D165" i="32"/>
  <c r="D166" i="32"/>
  <c r="D167" i="32"/>
  <c r="D168" i="32"/>
  <c r="D169" i="32"/>
  <c r="D170" i="32"/>
  <c r="D171" i="32"/>
  <c r="D172" i="32"/>
  <c r="D173" i="32"/>
  <c r="D174" i="32"/>
  <c r="D175" i="32"/>
  <c r="D176" i="32"/>
  <c r="D177" i="32"/>
  <c r="D178" i="32"/>
  <c r="D179" i="32"/>
  <c r="D180" i="32"/>
  <c r="D181" i="32"/>
  <c r="D164" i="32"/>
  <c r="D138" i="32"/>
  <c r="D139" i="32"/>
  <c r="D140" i="32"/>
  <c r="D141" i="32"/>
  <c r="D142" i="32"/>
  <c r="D143" i="32"/>
  <c r="D144" i="32"/>
  <c r="D145" i="32"/>
  <c r="D146" i="32"/>
  <c r="D147" i="32"/>
  <c r="D148" i="32"/>
  <c r="D149" i="32"/>
  <c r="D150" i="32"/>
  <c r="D151" i="32"/>
  <c r="D152" i="32"/>
  <c r="D153" i="32"/>
  <c r="D154" i="32"/>
  <c r="D155" i="32"/>
  <c r="D156" i="32"/>
  <c r="D157" i="32"/>
  <c r="D158" i="32"/>
  <c r="D159" i="32"/>
  <c r="D160" i="32"/>
  <c r="D161" i="32"/>
  <c r="D162" i="32"/>
  <c r="D163" i="32"/>
  <c r="D137" i="32"/>
  <c r="D114" i="32"/>
  <c r="D115" i="32"/>
  <c r="D116" i="32"/>
  <c r="D117" i="32"/>
  <c r="D118" i="32"/>
  <c r="D119" i="32"/>
  <c r="D120" i="32"/>
  <c r="D121" i="32"/>
  <c r="D122" i="32"/>
  <c r="D123" i="32"/>
  <c r="D124" i="32"/>
  <c r="D125" i="32"/>
  <c r="D126" i="32"/>
  <c r="D127" i="32"/>
  <c r="D128" i="32"/>
  <c r="D129" i="32"/>
  <c r="D130" i="32"/>
  <c r="D131" i="32"/>
  <c r="D132" i="32"/>
  <c r="D133" i="32"/>
  <c r="D134" i="32"/>
  <c r="D135" i="32"/>
  <c r="D136" i="32"/>
  <c r="D113" i="32"/>
  <c r="D87" i="32"/>
  <c r="D88" i="32"/>
  <c r="D89" i="32"/>
  <c r="D90" i="32"/>
  <c r="D91" i="32"/>
  <c r="D92" i="32"/>
  <c r="D93" i="32"/>
  <c r="D94" i="32"/>
  <c r="D95" i="32"/>
  <c r="D96" i="32"/>
  <c r="D97" i="32"/>
  <c r="D98" i="32"/>
  <c r="D99" i="32"/>
  <c r="D100" i="32"/>
  <c r="D101" i="32"/>
  <c r="D102" i="32"/>
  <c r="D103" i="32"/>
  <c r="D104" i="32"/>
  <c r="D105" i="32"/>
  <c r="D106" i="32"/>
  <c r="D107" i="32"/>
  <c r="D108" i="32"/>
  <c r="D109" i="32"/>
  <c r="D110" i="32"/>
  <c r="D111" i="32"/>
  <c r="D112" i="32"/>
  <c r="D86" i="32"/>
  <c r="D72" i="32"/>
  <c r="D73" i="32"/>
  <c r="D74" i="32"/>
  <c r="D75" i="32"/>
  <c r="D76" i="32"/>
  <c r="D77" i="32"/>
  <c r="D78" i="32"/>
  <c r="D79" i="32"/>
  <c r="D80" i="32"/>
  <c r="D81" i="32"/>
  <c r="D82" i="32"/>
  <c r="D83" i="32"/>
  <c r="D84" i="32"/>
  <c r="D85" i="32"/>
  <c r="D71" i="32"/>
  <c r="D48" i="32"/>
  <c r="D49" i="32"/>
  <c r="D50" i="32"/>
  <c r="D51" i="32"/>
  <c r="D47" i="32"/>
  <c r="D5" i="32"/>
  <c r="D6" i="32"/>
  <c r="D7" i="32"/>
  <c r="D8" i="32"/>
  <c r="D9" i="32"/>
  <c r="D10" i="32"/>
  <c r="D11" i="32"/>
  <c r="D12" i="32"/>
  <c r="D13" i="32"/>
  <c r="D14" i="32"/>
  <c r="D15" i="32"/>
  <c r="D16" i="32"/>
  <c r="D17" i="32"/>
  <c r="D18" i="32"/>
  <c r="D19" i="32"/>
  <c r="D20" i="32"/>
  <c r="D21" i="32"/>
  <c r="D22" i="32"/>
  <c r="D23" i="32"/>
  <c r="D24" i="32"/>
  <c r="D25" i="32"/>
  <c r="D26" i="32"/>
  <c r="D27" i="32"/>
  <c r="D28" i="32"/>
  <c r="D29" i="32"/>
  <c r="D30" i="32"/>
  <c r="D31" i="32"/>
  <c r="D32" i="32"/>
  <c r="D33" i="32"/>
  <c r="D34" i="32"/>
  <c r="D35" i="32"/>
  <c r="D36" i="32"/>
  <c r="D37" i="32"/>
  <c r="D38" i="32"/>
  <c r="D39" i="32"/>
  <c r="D40" i="32"/>
  <c r="D41" i="32"/>
  <c r="D42" i="32"/>
  <c r="D43" i="32"/>
  <c r="D44" i="32"/>
  <c r="D45" i="32"/>
  <c r="D46" i="32"/>
  <c r="D4" i="32"/>
  <c r="H14" i="3" l="1"/>
  <c r="H15" i="3"/>
  <c r="G15" i="3"/>
  <c r="F15" i="3"/>
  <c r="O14" i="3"/>
  <c r="O15" i="3"/>
  <c r="O13" i="3"/>
  <c r="R14" i="3"/>
  <c r="R15" i="3"/>
  <c r="N14" i="3"/>
  <c r="N15" i="3"/>
  <c r="N13" i="3"/>
  <c r="C14" i="3"/>
  <c r="U14" i="3" s="1"/>
  <c r="C15" i="3"/>
  <c r="U15" i="3" s="1"/>
  <c r="C13" i="3"/>
  <c r="Q14" i="3"/>
  <c r="Q15" i="3"/>
  <c r="M14" i="3"/>
  <c r="M15" i="3"/>
  <c r="P14" i="3"/>
  <c r="P15" i="3"/>
  <c r="L14" i="3"/>
  <c r="L15" i="3"/>
  <c r="L13" i="3"/>
  <c r="K15" i="3"/>
  <c r="K14" i="3"/>
  <c r="J14" i="3"/>
  <c r="J15" i="3"/>
  <c r="I14" i="3"/>
  <c r="I15" i="3"/>
  <c r="G14" i="3"/>
  <c r="F14" i="3"/>
  <c r="F13" i="3"/>
  <c r="D14" i="3"/>
  <c r="D15" i="3"/>
  <c r="D13" i="3"/>
  <c r="E13" i="3"/>
  <c r="S15" i="3"/>
  <c r="E15" i="3"/>
  <c r="S14" i="3"/>
  <c r="E14" i="3"/>
  <c r="I13" i="3"/>
  <c r="S13" i="3"/>
  <c r="R13" i="3"/>
  <c r="Q13" i="3"/>
  <c r="M13" i="3"/>
  <c r="P13" i="3"/>
  <c r="K13" i="3"/>
  <c r="J13" i="3"/>
  <c r="G13" i="3"/>
  <c r="H13" i="3"/>
  <c r="U16" i="3" l="1"/>
  <c r="U13" i="3"/>
</calcChain>
</file>

<file path=xl/sharedStrings.xml><?xml version="1.0" encoding="utf-8"?>
<sst xmlns="http://schemas.openxmlformats.org/spreadsheetml/2006/main" count="4344" uniqueCount="1732">
  <si>
    <t>Section Completed (Yes=1; No=0)</t>
  </si>
  <si>
    <t>Notes</t>
  </si>
  <si>
    <t xml:space="preserve"> </t>
  </si>
  <si>
    <t>Access Control</t>
  </si>
  <si>
    <t>Awareness &amp; Training</t>
  </si>
  <si>
    <t>Audit &amp; Accountability</t>
  </si>
  <si>
    <t>Security Assessment &amp; Authorization</t>
  </si>
  <si>
    <t>Configuration Management</t>
  </si>
  <si>
    <t>Contingency Planning</t>
  </si>
  <si>
    <t>Identification &amp; Authentication</t>
  </si>
  <si>
    <t>Incident Response</t>
  </si>
  <si>
    <t>Maintenance</t>
  </si>
  <si>
    <t>Media Protection</t>
  </si>
  <si>
    <t>Personnel Security</t>
  </si>
  <si>
    <t>Physical &amp; Environmental</t>
  </si>
  <si>
    <t>Planning</t>
  </si>
  <si>
    <t>Risk Assessment</t>
  </si>
  <si>
    <t>System &amp; Services Acquisition</t>
  </si>
  <si>
    <t>System &amp; Communications Protection</t>
  </si>
  <si>
    <t>System &amp; Information Integrity</t>
  </si>
  <si>
    <t>AC</t>
  </si>
  <si>
    <t>AT</t>
  </si>
  <si>
    <t>AU</t>
  </si>
  <si>
    <t>CA</t>
  </si>
  <si>
    <t>CM</t>
  </si>
  <si>
    <t>CP</t>
  </si>
  <si>
    <t>IA</t>
  </si>
  <si>
    <t>Incident Reponse</t>
  </si>
  <si>
    <t>IR</t>
  </si>
  <si>
    <t>MA</t>
  </si>
  <si>
    <t>MP</t>
  </si>
  <si>
    <t xml:space="preserve">PS </t>
  </si>
  <si>
    <t>PE</t>
  </si>
  <si>
    <t>PL</t>
  </si>
  <si>
    <t>RA</t>
  </si>
  <si>
    <t>SA</t>
  </si>
  <si>
    <t>Systems &amp; Communications Protection</t>
  </si>
  <si>
    <t>SC</t>
  </si>
  <si>
    <t>Systems &amp; Information Integrity</t>
  </si>
  <si>
    <t>SI</t>
  </si>
  <si>
    <t>Individual Control Family Completion %</t>
  </si>
  <si>
    <t>CONTROLS OVERALL COMPLETION</t>
  </si>
  <si>
    <t>Control Family Description</t>
  </si>
  <si>
    <t>SSP Attachment Description</t>
  </si>
  <si>
    <t>SSP - 1</t>
  </si>
  <si>
    <t>SSP - 2</t>
  </si>
  <si>
    <t>SSP - 3</t>
  </si>
  <si>
    <t>SSP - 4</t>
  </si>
  <si>
    <t>SSP -5</t>
  </si>
  <si>
    <t>SSP - 6</t>
  </si>
  <si>
    <t>SSP - 7</t>
  </si>
  <si>
    <t>SSP - 8</t>
  </si>
  <si>
    <t>ATTACHMENTS OVERALL COMPLETION</t>
  </si>
  <si>
    <t xml:space="preserve">Overall Section Completion </t>
  </si>
  <si>
    <t xml:space="preserve">Control No. </t>
  </si>
  <si>
    <t>AC-01</t>
  </si>
  <si>
    <t>AC-02</t>
  </si>
  <si>
    <t>AC-02 (01)</t>
  </si>
  <si>
    <t>AC-02 (02)</t>
  </si>
  <si>
    <t>AC-02 (03)</t>
  </si>
  <si>
    <t>AC-02 (04)</t>
  </si>
  <si>
    <t>AC-02 (05)</t>
  </si>
  <si>
    <t>AC-02 (07)</t>
  </si>
  <si>
    <t>AC-02 (09)</t>
  </si>
  <si>
    <t>AC-02 (10)</t>
  </si>
  <si>
    <t>AC-02 (12)</t>
  </si>
  <si>
    <t>AC-03</t>
  </si>
  <si>
    <t>AC-04</t>
  </si>
  <si>
    <t>AC-04 (21)</t>
  </si>
  <si>
    <t>AC-05</t>
  </si>
  <si>
    <t>AC-06</t>
  </si>
  <si>
    <t>AC-06 (01)</t>
  </si>
  <si>
    <t>AC-06 (02)</t>
  </si>
  <si>
    <t>AC-06 (05)</t>
  </si>
  <si>
    <t>AC-06 (09)</t>
  </si>
  <si>
    <t>AC-06 (10)</t>
  </si>
  <si>
    <t>AC-07</t>
  </si>
  <si>
    <t>AC-08</t>
  </si>
  <si>
    <t>AC-10</t>
  </si>
  <si>
    <t>AC-11</t>
  </si>
  <si>
    <t>AC-11 (01)</t>
  </si>
  <si>
    <t>AC-12</t>
  </si>
  <si>
    <t>AC-14</t>
  </si>
  <si>
    <t>AC-17</t>
  </si>
  <si>
    <t>AC-17 (01)</t>
  </si>
  <si>
    <t>AC-17 (02)</t>
  </si>
  <si>
    <t>AC-17 (03)</t>
  </si>
  <si>
    <t>AC-17 (04)</t>
  </si>
  <si>
    <t>AC-17 (09)</t>
  </si>
  <si>
    <t>AC-18</t>
  </si>
  <si>
    <t>AC-18 (01)</t>
  </si>
  <si>
    <t>AC-19</t>
  </si>
  <si>
    <t>AC-19 (05)</t>
  </si>
  <si>
    <t>AC-20</t>
  </si>
  <si>
    <t>AC-20 (01)</t>
  </si>
  <si>
    <t>AC-20 (02)</t>
  </si>
  <si>
    <t>AC-21</t>
  </si>
  <si>
    <t>AC-22</t>
  </si>
  <si>
    <t>ACCESS CONTROL POLICY AND PROCEDURES</t>
  </si>
  <si>
    <t>ACCOUNT MANAGEMENT</t>
  </si>
  <si>
    <t>ACCOUNT MANAGEMENT | AUTOMATED SYSTEM ACCOUNT MANAGEMENT</t>
  </si>
  <si>
    <t>ACCOUNT MANAGEMENT | REMOVAL OF TEMPORARY / EMERGENCY ACCOUNTS</t>
  </si>
  <si>
    <t>ACCOUNT MANAGEMENT | DISABLE INACTIVE ACCOUNTS</t>
  </si>
  <si>
    <t>ACCOUNT MANAGEMENT | AUTOMATED AUDIT ACTIONS</t>
  </si>
  <si>
    <t>ACCOUNT MANAGEMENT | INACTIVITY LOGOUT</t>
  </si>
  <si>
    <t>ACCOUNT MANAGEMENT | ROLE-BASED SCHEMES</t>
  </si>
  <si>
    <t>ACCOUNT MANAGEMENT | RESTRICTIONS ON USE OF SHARED GROUPS / ACCOUNTS</t>
  </si>
  <si>
    <t>ACCOUNT MANAGEMENT | SHARED / GROUP ACCOUNT CREDENTIAL TERMINATION</t>
  </si>
  <si>
    <t>ACCOUNT MANAGEMENT | ACCOUNT MONITORING / ATYPICAL USAGE</t>
  </si>
  <si>
    <t>ACCESS ENFORCEMENT</t>
  </si>
  <si>
    <t>INFORMATION FLOW ENFORCEMENT</t>
  </si>
  <si>
    <t>INFORMATION FLOW ENFORCEMENT | PHYSICAL / LOGICAL SEPARATION OF INFORMATION FLOWS</t>
  </si>
  <si>
    <t>SEPARATION OF DUTIES</t>
  </si>
  <si>
    <t>LEAST PRIVILEGE</t>
  </si>
  <si>
    <t>LEAST PRIVILEGE | AUTHORIZE ACCESS TO SECURITY FUNCTIONS</t>
  </si>
  <si>
    <t>LEAST PRIVILEGE | NON-PRIVILEGED ACCESS FOR NONSECURITY FUNCTIONS</t>
  </si>
  <si>
    <t>LEAST PRIVILEGE | PRIVILEGED ACCOUNTS</t>
  </si>
  <si>
    <t>LEAST PRIVILEGE | AUDITING USE OF PRIVILEGED FUNCTIONS</t>
  </si>
  <si>
    <t>LEAST PRIVILEGE | PROHIBIT NON-PRIVILEGED USERS FROM EXECUTING PRIVILEGED FUNCTIONS</t>
  </si>
  <si>
    <t>UNSUCCESSFUL LOGON ATTEMPTS</t>
  </si>
  <si>
    <t>SYSTEM USE NOTIFICATION</t>
  </si>
  <si>
    <t>CONCURRENT SESSION CONTROL</t>
  </si>
  <si>
    <t>SESSION LOCK</t>
  </si>
  <si>
    <t>SESSION LOCK | PATTERN-HIDING DISPLAYS</t>
  </si>
  <si>
    <t>SESSION TERMINATION</t>
  </si>
  <si>
    <t>PERMITTED ACTIONS WITHOUT IDENTIFICATION OR
AUTHENTICATION</t>
  </si>
  <si>
    <t>REMOTE ACCESS</t>
  </si>
  <si>
    <t>REMOTE ACCESS | AUTOMATED MONITORING / CONTROL</t>
  </si>
  <si>
    <t>REMOTE ACCESS | PROTECTION OF CONFIDENTIALITY / INTEGRITY USING ENCRYPTION</t>
  </si>
  <si>
    <t>REMOTE ACCESS | MANAGED ACCESS CONTROL POINTS</t>
  </si>
  <si>
    <t>REMOTE ACCESS | PRIVILEGED COMMANDS / ACCESS</t>
  </si>
  <si>
    <t>REMOTE ACCESS | DISCONNECT / DISABLE ACCESS</t>
  </si>
  <si>
    <t>WIRELESS ACCESS</t>
  </si>
  <si>
    <t>WIRELESS ACCESS | AUTHENTICATION AND ENCRYPTION</t>
  </si>
  <si>
    <t>ACCESS CONTROL FOR MOBILE DEVICES</t>
  </si>
  <si>
    <t>ACCESS CONTROL FOR MOBILE DEVICES | FULL DEVICE / CONTAINER-BASED ENCRYPTION</t>
  </si>
  <si>
    <t>USE OF EXTERNAL INFORMATION SYSTEMS</t>
  </si>
  <si>
    <t>USE OF EXTERNAL INFORMATION SYSTEMS | LIMITS ON AUTHORIZED USE</t>
  </si>
  <si>
    <t>USE OF EXTERNAL INFORMATION SYSTEMS | PORTABLE STORAGE DEVICES</t>
  </si>
  <si>
    <t>INFORMATION SHARING</t>
  </si>
  <si>
    <t>PUBLICLY ACCESSIBLE CONTENT</t>
  </si>
  <si>
    <t>Control Name</t>
  </si>
  <si>
    <t>Control Description</t>
  </si>
  <si>
    <t xml:space="preserve">The information system automatically disables inactive accounts after [Assignment: organization-defined time period].
</t>
  </si>
  <si>
    <t xml:space="preserve">The organization only permits the use of shared/group accounts that meet [Assignment: organization-defined conditions for establishing shared/group accounts].
</t>
  </si>
  <si>
    <t xml:space="preserve">The information system terminates shared/group account credentials when members leave the group.
</t>
  </si>
  <si>
    <t>AWARENESS AND TRAINING</t>
  </si>
  <si>
    <t>AT-01</t>
  </si>
  <si>
    <t>AT-02</t>
  </si>
  <si>
    <t>AT-02 (02)</t>
  </si>
  <si>
    <t>AT-03</t>
  </si>
  <si>
    <t>AT-04</t>
  </si>
  <si>
    <t>SECURITY AWARENESS AND TRAINING POLICY ANDPROCEDURES</t>
  </si>
  <si>
    <t>SECURITY AWARENESS TRAINING</t>
  </si>
  <si>
    <t>SECURITY AWARENESS | INSIDER THREAT</t>
  </si>
  <si>
    <t>ROLE-BASED SECURITY TRAINING</t>
  </si>
  <si>
    <t>SECURITY TRAINING RECORDS</t>
  </si>
  <si>
    <t>ACCESS CONTROL</t>
  </si>
  <si>
    <t>AU-01</t>
  </si>
  <si>
    <t>AU-02</t>
  </si>
  <si>
    <t>AU-02 (03)</t>
  </si>
  <si>
    <t>AU-03</t>
  </si>
  <si>
    <t>AU-03 (01)</t>
  </si>
  <si>
    <t>AU-04</t>
  </si>
  <si>
    <t>AU-05</t>
  </si>
  <si>
    <t>AU-06</t>
  </si>
  <si>
    <t>AU-06 (01)</t>
  </si>
  <si>
    <t>AU-06 (03)</t>
  </si>
  <si>
    <t>AU-07</t>
  </si>
  <si>
    <t>AU-07 (01)</t>
  </si>
  <si>
    <t>AU-08</t>
  </si>
  <si>
    <t>AU-08 (01)</t>
  </si>
  <si>
    <t>AU-09</t>
  </si>
  <si>
    <t>AU-09 (02)</t>
  </si>
  <si>
    <t>AU-09 (04)</t>
  </si>
  <si>
    <t>AU-11</t>
  </si>
  <si>
    <t>AU-12</t>
  </si>
  <si>
    <t>AUDIT AND ACCOUNTABILITY</t>
  </si>
  <si>
    <t>AUDIT AND ACCOUNTABILITY POLICY AND
PROCEDURES</t>
  </si>
  <si>
    <t>AUDIT EVENTS</t>
  </si>
  <si>
    <t>AUDIT EVENTS | REVIEWS AND UPDATES</t>
  </si>
  <si>
    <t>CONTENT OF AUDIT RECORDS</t>
  </si>
  <si>
    <t>CONTENT OF AUDIT RECORDS | ADDITIONAL AUDIT INFORMATION</t>
  </si>
  <si>
    <t>AUDIT STORAGE CAPACITY</t>
  </si>
  <si>
    <t>RESPONSE TO AUDIT PROCESSING FAILURES</t>
  </si>
  <si>
    <t>AUDIT REVIEW, ANALYSIS, AND REPORTING</t>
  </si>
  <si>
    <t>AUDIT REVIEW, ANALYSIS, AND REPORTING | PROCESS INTEGRATION</t>
  </si>
  <si>
    <t>AUDIT REVIEW, ANALYSIS, AND REPORTING | CORRELATE AUDIT REPOSITORIES</t>
  </si>
  <si>
    <t>AUDIT REDUCTION AND REPORT GENERATION</t>
  </si>
  <si>
    <t>AUDIT REDUCTION AND REPORT GENERATION | AUTOMATIC PROCESSING</t>
  </si>
  <si>
    <t>TIME STAMPS</t>
  </si>
  <si>
    <t>TIME STAMPS | SYNCHRONIZATION WITH AUTHORITATIVE TIME SOURCE</t>
  </si>
  <si>
    <t>PROTECTION OF AUDIT INFORMATION</t>
  </si>
  <si>
    <t>PROTECTION OF AUDIT INFORMATION | AUDIT BACKUP ON SEPARATE PHYSICAL SYSTEMS / COMPONENTS</t>
  </si>
  <si>
    <t>PROTECTION OF AUDIT INFORMATION | ACCESS BY SUBSET OF PRIVILEGED USERS</t>
  </si>
  <si>
    <t>AUDIT RECORD RETENTION</t>
  </si>
  <si>
    <t>AUDIT GENERATION</t>
  </si>
  <si>
    <t>CA-01</t>
  </si>
  <si>
    <t>CA-02</t>
  </si>
  <si>
    <t>CA-02 (01)</t>
  </si>
  <si>
    <t>CA-02 (02)</t>
  </si>
  <si>
    <t>CA-02 (03)</t>
  </si>
  <si>
    <t>CA-03</t>
  </si>
  <si>
    <t>CA-03 (03)</t>
  </si>
  <si>
    <t>CA-03 (05)</t>
  </si>
  <si>
    <t>CA-05</t>
  </si>
  <si>
    <t>CA-06</t>
  </si>
  <si>
    <t>CA-07</t>
  </si>
  <si>
    <t>CA-07 (01)</t>
  </si>
  <si>
    <t>CA-08</t>
  </si>
  <si>
    <t>CA-08 (01)</t>
  </si>
  <si>
    <t>CA-09</t>
  </si>
  <si>
    <t>SECURITY ASSESSMENT AND AUTHORIZATION</t>
  </si>
  <si>
    <t>SECURITY ASSESSMENT AND AUTHORIZATION
POLICY AND PROCEDURES</t>
  </si>
  <si>
    <t>SECURITY ASSESSMENTS</t>
  </si>
  <si>
    <t>SECURITY ASSESSMENTS | INDEPENDENT ASSESSORS</t>
  </si>
  <si>
    <t>SECURITY ASSESSMENTS | SPECIALIZED ASSESSMENTS</t>
  </si>
  <si>
    <t>SECURITY ASSESSMENTS | EXTERNAL ORGANIZATIONS</t>
  </si>
  <si>
    <t>SYSTEM INTERCONNECTIONS</t>
  </si>
  <si>
    <t>SYSTEM INTERCONNECTIONS | UNCLASSIFIED NON-NATIONAL SECURITY SYSTEM CONNECTIONS</t>
  </si>
  <si>
    <t>SYSTEM INTERCONNECTIONS | RESTRICTIONS ON EXTERNAL SYSTEM CONNECTIONS</t>
  </si>
  <si>
    <t>PLAN OF ACTION AND MILESTONES</t>
  </si>
  <si>
    <t>SECURITY AUTHORIZATION</t>
  </si>
  <si>
    <t>CONTINUOUS MONITORING</t>
  </si>
  <si>
    <t>CONTINUOUS MONITORING | INDEPENDENT ASSESSMENT</t>
  </si>
  <si>
    <t>PENETRATION TESTING</t>
  </si>
  <si>
    <t>PENETRATION TESTING | INDEPENDENT PENETRATION AGENT OR TEAM</t>
  </si>
  <si>
    <t>INTERNAL SYSTEM CONNECTIONS</t>
  </si>
  <si>
    <t>CM-01</t>
  </si>
  <si>
    <t>CM-02</t>
  </si>
  <si>
    <t>CM-02 (01)</t>
  </si>
  <si>
    <t>CM-02 (02)</t>
  </si>
  <si>
    <t>CM-02 (03)</t>
  </si>
  <si>
    <t>CM-02 (07)</t>
  </si>
  <si>
    <t>CM-03</t>
  </si>
  <si>
    <t>CM-04</t>
  </si>
  <si>
    <t>CM-05</t>
  </si>
  <si>
    <t>CM-05 (01)</t>
  </si>
  <si>
    <t>CM-05 (03)</t>
  </si>
  <si>
    <t>CM-05 (05)</t>
  </si>
  <si>
    <t>CM-06</t>
  </si>
  <si>
    <t>CM-06 (01)</t>
  </si>
  <si>
    <t>CM-07</t>
  </si>
  <si>
    <t>CM-07 (01)</t>
  </si>
  <si>
    <t>CM-07 (02)</t>
  </si>
  <si>
    <t>CM-07 (05)</t>
  </si>
  <si>
    <t>CM-08</t>
  </si>
  <si>
    <t>CM-08 (01)</t>
  </si>
  <si>
    <t>CM-08 (03)</t>
  </si>
  <si>
    <t>CM-08 (05)</t>
  </si>
  <si>
    <t>CM-09</t>
  </si>
  <si>
    <t>CM-10</t>
  </si>
  <si>
    <t>CM-10 (01)</t>
  </si>
  <si>
    <t>CM-11</t>
  </si>
  <si>
    <t>CONFIGURATION MANAGEMENT</t>
  </si>
  <si>
    <t>CONFIGURATION MANAGEMENT POLICY AND
PROCEDURES</t>
  </si>
  <si>
    <t>BASELINE CONFIGURATION</t>
  </si>
  <si>
    <t>BASELINE CONFIGURATION | REVIEWS AND UPDATES</t>
  </si>
  <si>
    <t>BASELINE CONFIGURATION | AUTOMATION SUPPORT FOR ACCURACY / CURRENCY</t>
  </si>
  <si>
    <t>BASELINE CONFIGURATION | RETENTION OF PREVIOUS CONFIGURATIONS</t>
  </si>
  <si>
    <t>BASELINE CONFIGURATION | CONFIGURE SYSTEMS, COMPONENTS, OR DEVICES FOR HIGH-RISK AREAS</t>
  </si>
  <si>
    <t>CONFIGURATION CHANGE CONTROL</t>
  </si>
  <si>
    <t>SECURITY IMPACT ANALYSIS</t>
  </si>
  <si>
    <t>ACCESS RESTRICTIONS FOR CHANGE</t>
  </si>
  <si>
    <t>ACCESS RESTRICTIONS FOR CHANGE | AUTOMATED ACCESS ENFORCEMENT / AUDITING</t>
  </si>
  <si>
    <t>ACCESS RESTRICTIONS FOR CHANGE | SIGNED COMPONENTS</t>
  </si>
  <si>
    <t>ACCESS RESTRICTIONS FOR CHANGE | LIMIT PRODUCTION /
OPERATIONAL PRIVILEGES</t>
  </si>
  <si>
    <t>CONFIGURATION SETTINGS</t>
  </si>
  <si>
    <t>CONFIGURATION SETTINGS | AUTOMATED CENTRAL MANAGEMENT / APPLICATION / VERIFICATION</t>
  </si>
  <si>
    <t>LEAST FUNCTIONALITY</t>
  </si>
  <si>
    <t>LEAST FUNCTIONALITY | PERIODIC REVIEW</t>
  </si>
  <si>
    <t>LEAST FUNCTIONALITY | PREVENT PROGRAM EXECUTION</t>
  </si>
  <si>
    <t>LEAST FUNCTIONALITY | AUTHORIZED SOFTWARE / WHITELISTING</t>
  </si>
  <si>
    <t>INFORMATION SYSTEM COMPONENT INVENTORY</t>
  </si>
  <si>
    <t>INFORMATION SYSTEM COMPONENT INVENTORY | UPDATES DURING INSTALLATIONS / REMOVALS</t>
  </si>
  <si>
    <t>INFORMATION SYSTEM COMPONENT INVENTORY | AUTOMATED UNAUTHORIZED COMPONENT DETECTION</t>
  </si>
  <si>
    <t>INFORMATION SYSTEM COMPONENT INVENTORY | NO DUPLICATE ACCOUNTING OF COMPONENTS</t>
  </si>
  <si>
    <t>CONFIGURATION MANAGEMENT PLAN</t>
  </si>
  <si>
    <t>SOFTWARE USAGE RESTRICTIONS</t>
  </si>
  <si>
    <t>SOFTWARE USAGE RESTRICTIONS | OPEN SOURCE SOFTWARE</t>
  </si>
  <si>
    <t>USER-INSTALLED SOFTWARE</t>
  </si>
  <si>
    <t xml:space="preserve">The organization updates the inventory of information system components as an integral part of component installations, removals, and information system updates.
</t>
  </si>
  <si>
    <t>CP-01</t>
  </si>
  <si>
    <t>CP-02</t>
  </si>
  <si>
    <t>CP-02 (01)</t>
  </si>
  <si>
    <t>CP-02 (02)</t>
  </si>
  <si>
    <t>CP-02 (03)</t>
  </si>
  <si>
    <t>CP-02 (08)</t>
  </si>
  <si>
    <t>CP-03</t>
  </si>
  <si>
    <t>CP-04</t>
  </si>
  <si>
    <t>CP-04 (01)</t>
  </si>
  <si>
    <t>CP-06</t>
  </si>
  <si>
    <t>CP-06 (01)</t>
  </si>
  <si>
    <t>CP-06 (03)</t>
  </si>
  <si>
    <t>CP-07</t>
  </si>
  <si>
    <t>CP-07 (01)</t>
  </si>
  <si>
    <t>CP-07 (02)</t>
  </si>
  <si>
    <t>CP-07 (03)</t>
  </si>
  <si>
    <t>CP-08</t>
  </si>
  <si>
    <t>CP-08 (01)</t>
  </si>
  <si>
    <t>CP-08 (02)</t>
  </si>
  <si>
    <t>CP-09</t>
  </si>
  <si>
    <t>CP-09 (01)</t>
  </si>
  <si>
    <t>CP-09 (03)</t>
  </si>
  <si>
    <t>CP-10</t>
  </si>
  <si>
    <t>CP-10 (02)</t>
  </si>
  <si>
    <t>CONTINGENCY PLANNING</t>
  </si>
  <si>
    <t>CONTINGENCY PLANNING POLICY AND
PROCEDURES</t>
  </si>
  <si>
    <t>CONTINGENCY PLAN</t>
  </si>
  <si>
    <t>CONTINGENCY PLAN | COORDINATE WITH RELATED PLANS</t>
  </si>
  <si>
    <t>CONTINGENCY PLAN | CAPACITY PLANNING</t>
  </si>
  <si>
    <t>CONTINGENCY PLAN | RESUME ESSENTIAL MISSIONS / BUSINESS FUNCTIONS</t>
  </si>
  <si>
    <t>CONTINGENCY PLAN | IDENTIFY CRITICAL ASSETS</t>
  </si>
  <si>
    <t>CONTINGENCY TRAINING</t>
  </si>
  <si>
    <t>CONTINGENCY PLAN TESTING</t>
  </si>
  <si>
    <t>CONTINGENCY PLAN TESTING | COORDINATE WITH RELATED PLANS</t>
  </si>
  <si>
    <t>ALTERNATE STORAGE SITE</t>
  </si>
  <si>
    <t>ALTERNATE STORAGE SITE | SEPARATION FROM PRIMARY SITE</t>
  </si>
  <si>
    <t>ALTERNATE STORAGE SITE | ACCESSIBILITY</t>
  </si>
  <si>
    <t>ALTERNATE PROCESSING SITE</t>
  </si>
  <si>
    <t>ALTERNATE PROCESSING SITE | SEPARATION FROM PRIMARY SITE</t>
  </si>
  <si>
    <t>ALTERNATE PROCESSING SITE | ACCESSIBILITY</t>
  </si>
  <si>
    <t>ALTERNATE PROCESSING SITE | PRIORITY OF SERVICE</t>
  </si>
  <si>
    <t>TELECOMMUNICATIONS SERVICES</t>
  </si>
  <si>
    <t>TELECOMMUNICATIONS SERVICES | PRIORITY OF SERVICE PROVISIONS</t>
  </si>
  <si>
    <t>TELECOMMUNICATIONS SERVICES | SINGLE POINTS OF FAILURE</t>
  </si>
  <si>
    <t>INFORMATION SYSTEM BACKUP</t>
  </si>
  <si>
    <t>INFORMATION SYSTEM BACKUP | TESTING FOR RELIABILITY / INTEGRITY</t>
  </si>
  <si>
    <t>INFORMATION SYSTEM BACKUP | SEPARATE STORAGE FOR CRITICAL INFORMATION</t>
  </si>
  <si>
    <t>INFORMATION SYSTEM RECOVERY AND
RECONSTITUTION</t>
  </si>
  <si>
    <t>INFORMATION SYSTEM RECOVERY AND RECONSTITUTION | TRANSACTION RECOVERY</t>
  </si>
  <si>
    <t xml:space="preserve">The organization obtains alternate telecommunications services to reduce the likelihood of sharing a single point of failure with primary telecommunications services.
</t>
  </si>
  <si>
    <t>IA-01</t>
  </si>
  <si>
    <t>IA-02</t>
  </si>
  <si>
    <t>IA-02 (01)</t>
  </si>
  <si>
    <t>IA-02 (02)</t>
  </si>
  <si>
    <t>IA-02 (03)</t>
  </si>
  <si>
    <t>IA-02 (05)</t>
  </si>
  <si>
    <t>IA-02 (08)</t>
  </si>
  <si>
    <t>IA-02 (11)</t>
  </si>
  <si>
    <t>IA-02 (12)</t>
  </si>
  <si>
    <t>IA-03</t>
  </si>
  <si>
    <t>IA-04</t>
  </si>
  <si>
    <t>IA-04 (04)</t>
  </si>
  <si>
    <t>IA-05</t>
  </si>
  <si>
    <t>IA-05 (01)</t>
  </si>
  <si>
    <t>IA-05 (02)</t>
  </si>
  <si>
    <t>IA-05 (03)</t>
  </si>
  <si>
    <t>IA-05 (04)</t>
  </si>
  <si>
    <t>IA-05 (06)</t>
  </si>
  <si>
    <t>IA-05 (07)</t>
  </si>
  <si>
    <t>IA-05 (11)</t>
  </si>
  <si>
    <t>IA-06</t>
  </si>
  <si>
    <t>IA-07</t>
  </si>
  <si>
    <t>IA-08</t>
  </si>
  <si>
    <t>IA-08 (01)</t>
  </si>
  <si>
    <t>IA-08 (02)</t>
  </si>
  <si>
    <t>IA-08 (03)</t>
  </si>
  <si>
    <t>IA-08 (04)</t>
  </si>
  <si>
    <t>IDENTIFICATION AND AUTHENTICATION</t>
  </si>
  <si>
    <t>IDENTIFICATION AND AUTHENTICATION POLICY AND
PROCEDURES</t>
  </si>
  <si>
    <t>IDENTIFICATION AND AUTHENTICATION
(ORGANIZATIONAL USERS)</t>
  </si>
  <si>
    <t>IDENTIFICATION AND AUTHENTICATION | NETWORK ACCESS TO PRIVILEGED ACCOUNTS</t>
  </si>
  <si>
    <t>IDENTIFICATION AND AUTHENTICATION | NETWORK ACCESS TO NON-PRIVILEGED ACCOUNTS</t>
  </si>
  <si>
    <t>IDENTIFICATION AND AUTHENTICATION | LOCAL ACCESS TO PRIVILEGED ACCOUNTS</t>
  </si>
  <si>
    <t>IDENTIFICATION AND AUTHENTICATION (ORGANIZATIONAL USERS) |
GROUP AUTHENTICATION</t>
  </si>
  <si>
    <t>IDENTIFICATION AND AUTHENTICATION | NETWORK ACCESS TO PRIVILEGED ACCOUNTS - REPLAY RESISTANT</t>
  </si>
  <si>
    <t>IDENTIFICATION AND AUTHENTICATION | REMOTE ACCESS - SEPARATE DEVICE</t>
  </si>
  <si>
    <t>IDENTIFICATION AND AUTHENTICATION | ACCEPTANCE OF PIV CREDENTIALS</t>
  </si>
  <si>
    <t>DEVICE IDENTIFICATION AND AUTHENTICATION</t>
  </si>
  <si>
    <t>IDENTIFIER MANAGEMENT</t>
  </si>
  <si>
    <t>IDENTIFIER MANAGEMENT | IDENTIFY USER STATUS</t>
  </si>
  <si>
    <t>AUTHENTICATOR MANAGEMENT</t>
  </si>
  <si>
    <t>AUTHENTICATOR MANAGEMENT | PASSWORD-BASED AUTHENTICATION</t>
  </si>
  <si>
    <t>AUTHENTICATOR MANAGEMENT | PKI-BASED AUTHENTICATION</t>
  </si>
  <si>
    <t>AUTHENTICATOR MANAGEMENT | IN-PERSON OR TRUSTED THIRD-PARTY REGISTRATION</t>
  </si>
  <si>
    <t>AUTHENTICATOR MANAGEMENT | AUTOMATED SUPPORT FOR PASSWORD STRENGTH DETERMINATION</t>
  </si>
  <si>
    <t>AUTHENTICATOR MANAGEMENT | PROTECTION OF AUTHENTICATORS</t>
  </si>
  <si>
    <t>AUTHENTICATOR MANAGEMENT | NO EMBEDDED UNENCRYPTED STATIC AUTHENTICATORS</t>
  </si>
  <si>
    <t>AUTHENTICATOR MANAGEMENT | HARDWARE TOKEN-BASED AUTHENTICATION</t>
  </si>
  <si>
    <t>AUTHENTICATOR FEEDBACK</t>
  </si>
  <si>
    <t>CRYPTOGRAPHIC MODULE AUTHENTICATION</t>
  </si>
  <si>
    <t>IDENTIFICATION AND AUTHENTICATION (NON- ORGANIZATIONAL USERS)</t>
  </si>
  <si>
    <t>IDENTIFICATION AND AUTHENTICATION | ACCEPTANCE OF PIV CREDENTIALS FROM OTHER AGENCIES</t>
  </si>
  <si>
    <t>IDENTIFICATION AND AUTHENTICATION | ACCEPTANCE OF THIRD-PARTY CREDENTIALS</t>
  </si>
  <si>
    <t>IDENTIFICATION AND AUTHENTICATION | USE OF FICAM-APPROVED PRODUCTS</t>
  </si>
  <si>
    <t>IDENTIFICATION AND AUTHENTICATION | USE OF FICAM-ISSUED PROFILES</t>
  </si>
  <si>
    <t xml:space="preserve">The information system implements multifactor authentication for network access to non- privileged accounts.
</t>
  </si>
  <si>
    <t xml:space="preserve">The organization requires that the registration process to receive [Assignment: organization- defined types of and/or specific authenticators] be conducted [Selection: in person; by a trusted third party] before [Assignment: organization-defined registration authority] with authorization by [Assignment: organization-defined personnel or roles].
</t>
  </si>
  <si>
    <t>IR-01</t>
  </si>
  <si>
    <t>IR-02</t>
  </si>
  <si>
    <t>IR-03</t>
  </si>
  <si>
    <t>IR-03 (02)</t>
  </si>
  <si>
    <t>IR-04</t>
  </si>
  <si>
    <t>IR-04 (01)</t>
  </si>
  <si>
    <t>IR-05</t>
  </si>
  <si>
    <t>IR-06</t>
  </si>
  <si>
    <t>IR-06 (01)</t>
  </si>
  <si>
    <t>IR-07</t>
  </si>
  <si>
    <t>IR-07 (01)</t>
  </si>
  <si>
    <t>IR-07 (02)</t>
  </si>
  <si>
    <t>IR-08</t>
  </si>
  <si>
    <t>IR-09</t>
  </si>
  <si>
    <t>IR-09 (01)</t>
  </si>
  <si>
    <t>IR-09 (02)</t>
  </si>
  <si>
    <t>IR-09 (03)</t>
  </si>
  <si>
    <t>IR-09 (04)</t>
  </si>
  <si>
    <t>INCIDENT RESPONSE</t>
  </si>
  <si>
    <t>INCIDENT RESPONSE POLICY AND PROCEDURES</t>
  </si>
  <si>
    <t>INCIDENT RESPONSE TRAINING</t>
  </si>
  <si>
    <t>INCIDENT RESPONSE TESTING</t>
  </si>
  <si>
    <t>INCIDENT RESPONSE TESTING | COORDINATION WITH RELATED PLANS</t>
  </si>
  <si>
    <t>INCIDENT HANDLING</t>
  </si>
  <si>
    <t>INCIDENT HANDLING | AUTOMATED INCIDENT HANDLING PROCESSES</t>
  </si>
  <si>
    <t>INCIDENT MONITORING</t>
  </si>
  <si>
    <t>INCIDENT REPORTING</t>
  </si>
  <si>
    <t>INCIDENT REPORTING | AUTOMATED REPORTING</t>
  </si>
  <si>
    <t>INCIDENT RESPONSE ASSISTANCE</t>
  </si>
  <si>
    <t>INCIDENT RESPONSE ASSISTANCE | AUTOMATION SUPPORT FOR AVAILABILITY OF INFORMATION / SUPPORT</t>
  </si>
  <si>
    <t>INCIDENT RESPONSE ASSISTANCE | COORDINATION WITH EXTERNAL PROVIDERS</t>
  </si>
  <si>
    <t>INCIDENT RESPONSE PLAN</t>
  </si>
  <si>
    <t>INFORMATION SPILLAGE RESPONSE</t>
  </si>
  <si>
    <t>INFORMATION SPILLAGE RESPONSE | RESPONSIBLE PERSONNEL</t>
  </si>
  <si>
    <t>INFORMATION SPILLAGE RESPONSE | TRAINING</t>
  </si>
  <si>
    <t>INFORMATION SPILLAGE RESPONSE | POST-SPILL OPERATIONS</t>
  </si>
  <si>
    <t>INFORMATION SPILLAGE RESPONSE | EXPOSURE TO UNAUTHORIZED PERSONNEL</t>
  </si>
  <si>
    <t xml:space="preserve">The organization assigns [Assignment: organization-defined personnel or roles] with responsibility for responding to information spills. 
</t>
  </si>
  <si>
    <t xml:space="preserve">The organization provides information spillage response training [Assignment: organization- defined frequency].
</t>
  </si>
  <si>
    <t>MA-01</t>
  </si>
  <si>
    <t>MA-02</t>
  </si>
  <si>
    <t>MA-03</t>
  </si>
  <si>
    <t>MA-03 (01)</t>
  </si>
  <si>
    <t>MA-03 (02)</t>
  </si>
  <si>
    <t>MA-03 (03)</t>
  </si>
  <si>
    <t>MA-04</t>
  </si>
  <si>
    <t>MA-04 (02)</t>
  </si>
  <si>
    <t>MA-05</t>
  </si>
  <si>
    <t>MA-05 (01)</t>
  </si>
  <si>
    <t>MA-06</t>
  </si>
  <si>
    <t>MAINTENANCE</t>
  </si>
  <si>
    <t>SYSTEM MAINTENANCE POLICY AND PROCEDURES</t>
  </si>
  <si>
    <t>CONTROLLED MAINTENANCE</t>
  </si>
  <si>
    <t>MAINTENANCE TOOLS</t>
  </si>
  <si>
    <t>MAINTENANCE TOOLS | INSPECT TOOLS</t>
  </si>
  <si>
    <t>MAINTENANCE TOOLS | INSPECT MEDIA</t>
  </si>
  <si>
    <t>MAINTENANCE TOOLS | PREVENT UNAUTHORIZED REMOVAL</t>
  </si>
  <si>
    <t>NONLOCAL MAINTENANCE</t>
  </si>
  <si>
    <t>NONLOCAL MAINTENANCE | DOCUMENT NONLOCAL MAINTENANCE</t>
  </si>
  <si>
    <t>MAINTENANCE PERSONNEL</t>
  </si>
  <si>
    <t>MAINTENANCE PERSONNEL | INDIVIDUALS WITHOUT APPROPRIATE ACCESS</t>
  </si>
  <si>
    <t>TIMELY MAINTENANCE</t>
  </si>
  <si>
    <t xml:space="preserve">The organization documents in the security plan for the information system, the policies and procedures for the establishment and use of nonlocal maintenance and diagnostic connections.
</t>
  </si>
  <si>
    <t>MP-01</t>
  </si>
  <si>
    <t>MP-02</t>
  </si>
  <si>
    <t>MP-03</t>
  </si>
  <si>
    <t>MP-04</t>
  </si>
  <si>
    <t>MP-05</t>
  </si>
  <si>
    <t>MP-05 (04)</t>
  </si>
  <si>
    <t>MP-06</t>
  </si>
  <si>
    <t>MP-06 (02)</t>
  </si>
  <si>
    <t>MP-07</t>
  </si>
  <si>
    <t>MP-07 (01)</t>
  </si>
  <si>
    <t>MEDIA PROTECTION</t>
  </si>
  <si>
    <t>MEDIA PROTECTION POLICY AND PROCEDURES</t>
  </si>
  <si>
    <t>MEDIA ACCESS</t>
  </si>
  <si>
    <t>MEDIA MARKING</t>
  </si>
  <si>
    <t>MEDIA STORAGE</t>
  </si>
  <si>
    <t>MEDIA TRANSPORT</t>
  </si>
  <si>
    <t>MEDIA TRANSPORT | CRYPTOGRAPHIC PROTECTION</t>
  </si>
  <si>
    <t>MEDIA SANITIZATION</t>
  </si>
  <si>
    <t>MEDIA SANITIZATION | EQUIPMENT TESTING</t>
  </si>
  <si>
    <t>MEDIA USE</t>
  </si>
  <si>
    <t>MEDIA USE | PROHIBIT USE WITHOUT OWNER</t>
  </si>
  <si>
    <t>PS-01</t>
  </si>
  <si>
    <t>PS-02</t>
  </si>
  <si>
    <t>PS-03</t>
  </si>
  <si>
    <t>PS-04</t>
  </si>
  <si>
    <t>PS-05</t>
  </si>
  <si>
    <t>PS-06</t>
  </si>
  <si>
    <t>PS-07</t>
  </si>
  <si>
    <t>PS-08</t>
  </si>
  <si>
    <t>PERSONNEL SECURITY</t>
  </si>
  <si>
    <t>PERSONNEL SECURITY POLICY AND PROCEDURES</t>
  </si>
  <si>
    <t>POSITION RISK DESIGNATION</t>
  </si>
  <si>
    <t>PERSONNEL SCREENING</t>
  </si>
  <si>
    <t>PERSONNEL TERMINATION</t>
  </si>
  <si>
    <t>PERSONNEL TRANSFER</t>
  </si>
  <si>
    <t>ACCESS AGREEMENTS</t>
  </si>
  <si>
    <t>THIRD-PARTY PERSONNEL SECURITY</t>
  </si>
  <si>
    <t>PERSONNEL SANCTIONS</t>
  </si>
  <si>
    <t>PE-01</t>
  </si>
  <si>
    <t>PE-02</t>
  </si>
  <si>
    <t>PE-03</t>
  </si>
  <si>
    <t>PE-04</t>
  </si>
  <si>
    <t>PE-05</t>
  </si>
  <si>
    <t>PE-06</t>
  </si>
  <si>
    <t>PE-06 (01)</t>
  </si>
  <si>
    <t>PE-08</t>
  </si>
  <si>
    <t>PE-09</t>
  </si>
  <si>
    <t>PE-10</t>
  </si>
  <si>
    <t>PE-11</t>
  </si>
  <si>
    <t>PE-12</t>
  </si>
  <si>
    <t>PE-13</t>
  </si>
  <si>
    <t>PE-13 (02)</t>
  </si>
  <si>
    <t>PE-13 (03)</t>
  </si>
  <si>
    <t>PE-14</t>
  </si>
  <si>
    <t>PE-14 (02)</t>
  </si>
  <si>
    <t>PE-15</t>
  </si>
  <si>
    <t>PE-16</t>
  </si>
  <si>
    <t>PE-17</t>
  </si>
  <si>
    <t>PHYSICAL AND ENVIRONMENTAL PROTECTION</t>
  </si>
  <si>
    <t>PHYSICAL AND ENVIRONMENTAL PROTECTION
POLICY AND PROCEDURES</t>
  </si>
  <si>
    <t>PHYSICAL ACCESS AUTHORIZATIONS</t>
  </si>
  <si>
    <t>PHYSICAL ACCESS CONTROL</t>
  </si>
  <si>
    <t>ACCESS CONTROL FOR TRANSMISSION MEDIUM</t>
  </si>
  <si>
    <t>ACCESS CONTROL FOR OUTPUT DEVICES</t>
  </si>
  <si>
    <t>MONITORING PHYSICAL ACCESS</t>
  </si>
  <si>
    <t>MONITORING PHYSICAL ACCESS | INTRUSION ALARMS / SURVEILLANCE EQUIPMENT</t>
  </si>
  <si>
    <t>VISITOR ACCESS RECORDS</t>
  </si>
  <si>
    <t>POWER EQUIPMENT AND CABLING</t>
  </si>
  <si>
    <t>EMERGENCY SHUTOFF</t>
  </si>
  <si>
    <t>EMERGENCY POWER</t>
  </si>
  <si>
    <t>EMERGENCY LIGHTING</t>
  </si>
  <si>
    <t>FIRE PROTECTION</t>
  </si>
  <si>
    <t>FIRE PROTECTION | SUPPRESSION DEVICES / SYSTEMS</t>
  </si>
  <si>
    <t>FIRE PROTECTION | AUTOMATIC FIRE SUPPRESSION</t>
  </si>
  <si>
    <t>TEMPERATURE AND HUMIDITY CONTROLS</t>
  </si>
  <si>
    <t>TEMPERATURE AND HUMIDITY CONTROLS | MONITORING WITH ALARMS / NOTIFICATIONS</t>
  </si>
  <si>
    <t>WATER DAMAGE PROTECTION</t>
  </si>
  <si>
    <t>DELIVERY AND REMOVAL</t>
  </si>
  <si>
    <t>ALTERNATE WORK SITE</t>
  </si>
  <si>
    <t xml:space="preserve">The organization monitors physical intrusion alarms and surveillance equipment.
</t>
  </si>
  <si>
    <t xml:space="preserve">The organization employs an automatic fire suppression capability for the information system when the facility is not staffed on a continuous basis.
</t>
  </si>
  <si>
    <t xml:space="preserve">The organization employs temperature and humidity monitoring that provides an alarm or notification of changes potentially harmful to personnel or equipment.
</t>
  </si>
  <si>
    <t>PL-01</t>
  </si>
  <si>
    <t>PL-02</t>
  </si>
  <si>
    <t>PL-02 (03)</t>
  </si>
  <si>
    <t>PL-04</t>
  </si>
  <si>
    <t>PL-04 (01)</t>
  </si>
  <si>
    <t>PL-08</t>
  </si>
  <si>
    <t>PLANNING</t>
  </si>
  <si>
    <t>SECURITY PLANNING POLICY AND PROCEDURES</t>
  </si>
  <si>
    <t>SYSTEM SECURITY PLAN</t>
  </si>
  <si>
    <t>SYSTEM SECURITY PLAN | PLAN / COORDINATE WITH OTHER ORGANIZATIONAL ENTITIES</t>
  </si>
  <si>
    <t>RULES OF BEHAVIOR</t>
  </si>
  <si>
    <t>RULES OF BEHAVIOR | SOCIAL MEDIA AND NETWORKING RESTRICTIONS</t>
  </si>
  <si>
    <t>INFORMATION SECURITY ARCHITECTURE</t>
  </si>
  <si>
    <t>RA-01</t>
  </si>
  <si>
    <t>RA-02</t>
  </si>
  <si>
    <t>RA-03</t>
  </si>
  <si>
    <t>RA-05</t>
  </si>
  <si>
    <t>RA-05 (01)</t>
  </si>
  <si>
    <t>RA-05 (02)</t>
  </si>
  <si>
    <t>RA-05 (03)</t>
  </si>
  <si>
    <t>RA-05 (05)</t>
  </si>
  <si>
    <t>RA-05 (06)</t>
  </si>
  <si>
    <t>RA-05 (08)</t>
  </si>
  <si>
    <t>RISK ASSESSMENT</t>
  </si>
  <si>
    <t>RISK ASSESSMENT POLICY AND PROCEDURES</t>
  </si>
  <si>
    <t>SECURITY CATEGORIZATION</t>
  </si>
  <si>
    <t>VULNERABILITY SCANNING</t>
  </si>
  <si>
    <t>VULNERABILITY SCANNING | UPDATE TOOL CAPABILITY</t>
  </si>
  <si>
    <t>VULNERABILITY SCANNING | UPDATE BY FREQUENCY / PRIOR TO NEW SCAN / WHEN IDENTIFIED</t>
  </si>
  <si>
    <t>VULNERABILITY SCANNING | BREADTH / DEPTH OF COVERAGE</t>
  </si>
  <si>
    <t>VULNERABILITY SCANNING | PRIVILEGED ACCESS</t>
  </si>
  <si>
    <t>VULNERABILITY SCANNING | AUTOMATED TREND ANALYSES</t>
  </si>
  <si>
    <t>VULNERABILITY SCANNING | REVIEW HISTORIC AUDIT LOGS</t>
  </si>
  <si>
    <t xml:space="preserve">The organization employs vulnerability scanning procedures that can identify the breadth and depth of coverage (i.e., information system components scanned and vulnerabilities checked).
</t>
  </si>
  <si>
    <t>SA-01</t>
  </si>
  <si>
    <t>SA-02</t>
  </si>
  <si>
    <t>SA-03</t>
  </si>
  <si>
    <t>SA-04</t>
  </si>
  <si>
    <t>SA-04 (01)</t>
  </si>
  <si>
    <t>SA-04 (02)</t>
  </si>
  <si>
    <t>SA-04 (08)</t>
  </si>
  <si>
    <t>SA-04 (09)</t>
  </si>
  <si>
    <t>SA-04 (10)</t>
  </si>
  <si>
    <t>SA-05</t>
  </si>
  <si>
    <t>SA-08</t>
  </si>
  <si>
    <t>SA-09</t>
  </si>
  <si>
    <t>SA-09 (01)</t>
  </si>
  <si>
    <t>SA-09 (02)</t>
  </si>
  <si>
    <t>SA-09 (04)</t>
  </si>
  <si>
    <t>SA-09 (05)</t>
  </si>
  <si>
    <t>SA-10</t>
  </si>
  <si>
    <t>SA-10 (01)</t>
  </si>
  <si>
    <t>SA-11</t>
  </si>
  <si>
    <t>SA-11 (01)</t>
  </si>
  <si>
    <t>SA-11 (02)</t>
  </si>
  <si>
    <t>SA-11 (08)</t>
  </si>
  <si>
    <t>SYSTEM AND SERVICES ACQUISITION</t>
  </si>
  <si>
    <t>SYSTEM AND SERVICES ACQUISITION POLICY AND
PROCEDURES</t>
  </si>
  <si>
    <t>ALLOCATION OF RESOURCES</t>
  </si>
  <si>
    <t>SYSTEM DEVELOPMENT LIFE CYCLE</t>
  </si>
  <si>
    <t>ACQUISITION PROCESS</t>
  </si>
  <si>
    <t>ACQUISITION PROCESS | FUNCTIONAL PROPERTIES OF SECURITY CONTROLS</t>
  </si>
  <si>
    <t>ACQUISITION PROCESS | DESIGN / IMPLEMENTATION INFORMATION FOR SECURITY CONTROLS</t>
  </si>
  <si>
    <t>ACQUISITION PROCESS | CONTINUOUS MONITORING PLAN</t>
  </si>
  <si>
    <t>ACQUISITION PROCESS | FUNCTIONS / PORTS / PROTOCOLS / SERVICES IN USE</t>
  </si>
  <si>
    <t>ACQUISITION PROCESS | USE OF APPROVED PIV PRODUCTS</t>
  </si>
  <si>
    <t>INFORMATION SYSTEM DOCUMENTATION</t>
  </si>
  <si>
    <t>SECURITY ENGINEERING PRINCIPLES</t>
  </si>
  <si>
    <t>EXTERNAL INFORMATION SYSTEM SERVICES</t>
  </si>
  <si>
    <t>EXTERNAL INFORMATION SYSTEMS | RISK ASSESSMENTS /
ORGANIZATIONAL APPROVALS</t>
  </si>
  <si>
    <t>EXTERNAL INFORMATION SYSTEMS | IDENTIFICATION OF FUNCTIONS / PORTS / PROTOCOLS / SERVICES</t>
  </si>
  <si>
    <t>EXTERNAL INFORMATION SYSTEMS | CONSISTENT INTERESTS OF CONSUMERS AND PROVIDERS</t>
  </si>
  <si>
    <t>EXTERNAL INFORMATION SYSTEMS | PROCESSING, STORAGE, AND SERVICE LOCATION</t>
  </si>
  <si>
    <t>DEVELOPER CONFIGURATION MANAGEMENT</t>
  </si>
  <si>
    <t>DEVELOPER CONFIGURATION MANAGEMENT | SOFTWARE /
FIRMWARE INTEGRITY VERIFICATION</t>
  </si>
  <si>
    <t>DEVELOPER SECURITY TESTING AND EVALUATION</t>
  </si>
  <si>
    <t>DEVELOPER SECURITY TESTING AND EVALUATION | STATIC CODE ANALYSIS</t>
  </si>
  <si>
    <t>DEVELOPER SECURITY TESTING AND EVALUATION | THREAT AND VULNERABILITY ANALYSES</t>
  </si>
  <si>
    <t>DEVELOPER SECURITY TESTING AND EVALUATION | DYNAMIC CODE ANALYSIS</t>
  </si>
  <si>
    <t>SC-01</t>
  </si>
  <si>
    <t>SC-02</t>
  </si>
  <si>
    <t>SC-04</t>
  </si>
  <si>
    <t>SC-05</t>
  </si>
  <si>
    <t>SC-06</t>
  </si>
  <si>
    <t>SC-07</t>
  </si>
  <si>
    <t>SC-07 (03)</t>
  </si>
  <si>
    <t>SC-07 (04)</t>
  </si>
  <si>
    <t>SC-07 (05)</t>
  </si>
  <si>
    <t>SC-07 (07)</t>
  </si>
  <si>
    <t>SC-07 (08)</t>
  </si>
  <si>
    <t>SC-07 (12)</t>
  </si>
  <si>
    <t>SC-07 (13)</t>
  </si>
  <si>
    <t>SC-07 (18)</t>
  </si>
  <si>
    <t>SC-08</t>
  </si>
  <si>
    <t>SC-08 (01)</t>
  </si>
  <si>
    <t>SC-10</t>
  </si>
  <si>
    <t>SC-12</t>
  </si>
  <si>
    <t>SC-12 (02)</t>
  </si>
  <si>
    <t>SC-12 (03)</t>
  </si>
  <si>
    <t>SC-13</t>
  </si>
  <si>
    <t>SC-15</t>
  </si>
  <si>
    <t>SC-17</t>
  </si>
  <si>
    <t>SC-18</t>
  </si>
  <si>
    <t>SC-19</t>
  </si>
  <si>
    <t>SC-20</t>
  </si>
  <si>
    <t>SC-21</t>
  </si>
  <si>
    <t>SC-22</t>
  </si>
  <si>
    <t>SC-23</t>
  </si>
  <si>
    <t>SC-28</t>
  </si>
  <si>
    <t>SC-28 (01)</t>
  </si>
  <si>
    <t>SC-39</t>
  </si>
  <si>
    <t>SYSTEM AND COMMUNICATIONS PROTECTION</t>
  </si>
  <si>
    <t>SYSTEM AND COMMUNICATIONS PROTECTION
POLICY AND PROCEDURES</t>
  </si>
  <si>
    <t>APPLICATION PARTITIONING</t>
  </si>
  <si>
    <t>INFORMATION IN SHARED RESOURCES</t>
  </si>
  <si>
    <t>DENIAL OF SERVICE PROTECTION</t>
  </si>
  <si>
    <t>RESOURCE AVAILABILITY</t>
  </si>
  <si>
    <t>BOUNDARY PROTECTION</t>
  </si>
  <si>
    <t>BOUNDARY PROTECTION | ACCESS POINTS</t>
  </si>
  <si>
    <t>BOUNDARY PROTECTION | EXTERNAL TELECOMMUNICATIONS SERVICES</t>
  </si>
  <si>
    <t>BOUNDARY PROTECTION | DENY BY DEFAULT / ALLOW BY EXCEPTION</t>
  </si>
  <si>
    <t>BOUNDARY PROTECTION | PREVENT SPLIT TUNNELING FOR REMOTE DEVICES</t>
  </si>
  <si>
    <t>BOUNDARY PROTECTION | ROUTE TRAFFIC TO AUTHENTICATED PROXY SERVERS</t>
  </si>
  <si>
    <t>BOUNDARY PROTECTION | HOST-BASED PROTECTION</t>
  </si>
  <si>
    <t>BOUNDARY PROTECTION | ISOLATION OF SECURITY TOOLS /
MECHANISMS / SUPPORT COMPONENTS</t>
  </si>
  <si>
    <t>BOUNDARY PROTECTION | FAIL SECURE</t>
  </si>
  <si>
    <t>TRANSMISSION CONFIDENTIALITY AND INTEGRITY</t>
  </si>
  <si>
    <t>TRANSMISSION CONFIDENTIALITY AND INTEGRITY | CRYPTOGRAPHIC OR ALTERNATE PHYSICAL PROTECTION</t>
  </si>
  <si>
    <t>NETWORK DISCONNECT</t>
  </si>
  <si>
    <t>CRYPTOGRAPHIC KEY ESTABLISHMENT AND
MANAGEMENT</t>
  </si>
  <si>
    <t>CRYPTOGRAPHIC KEY ESTABLISHMENT AND MANAGEMENT |
SYMMETRIC KEYS</t>
  </si>
  <si>
    <t>CRYPTOGRAPHIC KEY ESTABLISHMENT AND MANAGEMENT |
ASYMMETRIC KEYS</t>
  </si>
  <si>
    <t>CRYPTOGRAPHIC PROTECTION</t>
  </si>
  <si>
    <t>COLLABORATIVE COMPUTING DEVICES</t>
  </si>
  <si>
    <t>PUBLIC KEY INFRASTRUCTURE CERTIFICATES</t>
  </si>
  <si>
    <t>MOBILE CODE</t>
  </si>
  <si>
    <t>VOICE OVER INTERNET PROTOCOL</t>
  </si>
  <si>
    <t>SECURE NAME /ADDRESS RESOLUTION SERVICE
(AUTHORITATIVE SOURCE)</t>
  </si>
  <si>
    <t>SECURE NAME /ADDRESS RESOLUTION SERVICE
(RECURSIVE OR CACHING RESOLVER)</t>
  </si>
  <si>
    <t>ARCHITECTURE AND PROVISIONING FOR
NAME/ADDRESS RESOLUTION SERVICE</t>
  </si>
  <si>
    <t>SESSION AUTHENTICITY</t>
  </si>
  <si>
    <t>PROTECTION OF INFORMATION AT REST</t>
  </si>
  <si>
    <t>PROTECTION OF INFORMATION AT REST | CRYPTOGRAPHIC PROTECTION</t>
  </si>
  <si>
    <t>PROCESS ISOLATION</t>
  </si>
  <si>
    <t xml:space="preserve">The organization produces, controls, and distributes symmetric cryptographic keys using [Selection: NIST FIPS-compliant; NSA-approved] key management technology and processes.
</t>
  </si>
  <si>
    <t xml:space="preserve">The organization produces, controls, and distributes asymmetric cryptographic keys using [Selection: NSA-approved key management technology and processes; approved PKI Class 3 certificates or prepositioned keying material; approved PKI Class 3 or Class 4 certificates and hardware security tokens that protect the user’s private key].
</t>
  </si>
  <si>
    <t>SI-01</t>
  </si>
  <si>
    <t>SI-02</t>
  </si>
  <si>
    <t>SI-02 (02)</t>
  </si>
  <si>
    <t>SI-02 (03)</t>
  </si>
  <si>
    <t>SI-03</t>
  </si>
  <si>
    <t>SI-03 (01)</t>
  </si>
  <si>
    <t>SI-03 (02)</t>
  </si>
  <si>
    <t>SI-03 (07)</t>
  </si>
  <si>
    <t>SI-04</t>
  </si>
  <si>
    <t>SI-04 (01)</t>
  </si>
  <si>
    <t>SI-04 (02)</t>
  </si>
  <si>
    <t>SI-04 (04)</t>
  </si>
  <si>
    <t>SI-04 (05)</t>
  </si>
  <si>
    <t>SI-04 (14)</t>
  </si>
  <si>
    <t>SI-04 (16)</t>
  </si>
  <si>
    <t>SI-04 (23)</t>
  </si>
  <si>
    <t>SI-05</t>
  </si>
  <si>
    <t>SI-06</t>
  </si>
  <si>
    <t>SI-07</t>
  </si>
  <si>
    <t>SI-07 (01)</t>
  </si>
  <si>
    <t>SI-07 (07)</t>
  </si>
  <si>
    <t>SI-08</t>
  </si>
  <si>
    <t>SI-08 (01)</t>
  </si>
  <si>
    <t>SI-08 (02)</t>
  </si>
  <si>
    <t>SI-10</t>
  </si>
  <si>
    <t>SI-11</t>
  </si>
  <si>
    <t>SI-12</t>
  </si>
  <si>
    <t>SI-16</t>
  </si>
  <si>
    <t>SYSTEM AND INFORMATION INTEGRITY</t>
  </si>
  <si>
    <t>SYSTEM AND INFORMATION INTEGRITY POLICY AND
PROCEDURES</t>
  </si>
  <si>
    <t>FLAW REMEDIATION</t>
  </si>
  <si>
    <t>FLAW REMEDIATION | AUTOMATED FLAW REMEDIATION STATUS</t>
  </si>
  <si>
    <t>FLAW REMEDIATION | TIME TO REMEDIATE FLAWS / BENCHMARKS FOR CORRECTIVE ACTIONS</t>
  </si>
  <si>
    <t>MALICIOUS CODE PROTECTION</t>
  </si>
  <si>
    <t>MALICIOUS CODE PROTECTION | CENTRAL MANAGEMENT</t>
  </si>
  <si>
    <t>MALICIOUS CODE PROTECTION | AUTOMATIC UPDATES</t>
  </si>
  <si>
    <t>MALICIOUS CODE PROTECTION | NONSIGNATURE-BASED DETECTION</t>
  </si>
  <si>
    <t>INFORMATION SYSTEM MONITORING</t>
  </si>
  <si>
    <t>INFORMATION SYSTEM MONITORING | SYSTEM-WIDE INTRUSION DETECTION SYSTEM</t>
  </si>
  <si>
    <t>INFORMATION SYSTEM MONITORING | AUTOMATED TOOLS FOR REAL-TIME ANALYSIS</t>
  </si>
  <si>
    <t>INFORMATION SYSTEM MONITORING | INBOUND AND OUTBOUND COMMUNICATIONS TRAFFIC</t>
  </si>
  <si>
    <t>INFORMATION SYSTEM MONITORING | SYSTEM-GENERATED ALERTS</t>
  </si>
  <si>
    <t>INFORMATION SYSTEM MONITORING | WIRELESS INTRUSION DETECTION</t>
  </si>
  <si>
    <t>INFORMATION SYSTEM MONITORING | CORRELATE MONITORING INFORMATION</t>
  </si>
  <si>
    <t>INFORMATION SYSTEM MONITORING | HOST-BASED DEVICES</t>
  </si>
  <si>
    <t>SECURITY ALERTS, ADVISORIES, AND DIRECTIVES</t>
  </si>
  <si>
    <t>SECURITY FUNCTION VERIFICATION</t>
  </si>
  <si>
    <t>SOFTWARE, FIRMWARE, AND INFORMATION
INTEGRITY</t>
  </si>
  <si>
    <t>SOFTWARE, FIRMWARE, AND INFORMATION INTEGRITY | INTEGRITY CHECKS</t>
  </si>
  <si>
    <t>SOFTWARE, FIRMWARE, AND INFORMATION INTEGRITY | INTEGRATION OF DETECTION AND RESPONSE</t>
  </si>
  <si>
    <t>SPAM PROTECTION</t>
  </si>
  <si>
    <t>SPAM PROTECTION | CENTRAL MANAGEMENT</t>
  </si>
  <si>
    <t>SPAM PROTECTION | AUTOMATIC UPDATES</t>
  </si>
  <si>
    <t>INFORMATION INPUT VALIDATION</t>
  </si>
  <si>
    <t>ERROR HANDLING</t>
  </si>
  <si>
    <t>INFORMATION HANDLING AND RETENTION</t>
  </si>
  <si>
    <t>MEMORY PROTECTION</t>
  </si>
  <si>
    <t xml:space="preserve">The organization connects and configures individual intrusion detection tools into an information system-wide intrusion detection system.
</t>
  </si>
  <si>
    <t xml:space="preserve">The information system automatically updates spam protection mechanisms.
</t>
  </si>
  <si>
    <t>DOCUMENTATION OVERALL COMPLETION</t>
  </si>
  <si>
    <t>Controls Status</t>
  </si>
  <si>
    <t>Individual Document Completion %</t>
  </si>
  <si>
    <t>Status</t>
  </si>
  <si>
    <t>Date</t>
  </si>
  <si>
    <t>Control Family</t>
  </si>
  <si>
    <t>Supporting Documentation</t>
  </si>
  <si>
    <t>Category 3</t>
  </si>
  <si>
    <t>X</t>
  </si>
  <si>
    <t>CM-03 (02)</t>
  </si>
  <si>
    <t>StateRAMP Definition</t>
  </si>
  <si>
    <t>Supplemental Guidance</t>
  </si>
  <si>
    <t xml:space="preserve">The organization:
 a. Develops, documents, and disseminates to [Assignment: organization-defined personnel or roles]:
   1. An access control policy that addresses purpose, scope, roles, responsibilities, management commitment, coordination among organizational entities, and compliance; and
   2. Procedures to facilitate the implementation of the access control policy and associated access controls; and
 b. Reviews and updates the current:
   1. Access control policy [Assignment: organization-defined frequency]; and
   2. Access control procedures [Assignment: organization-defined frequency].
</t>
  </si>
  <si>
    <t>References: NIST Special Publications 800-12, 800-100.</t>
  </si>
  <si>
    <t xml:space="preserve">This control addresses the establishment of policy and procedures for the effective implementation of selected security controls and control enhancements in the AC family. Policy and procedures reflect applicable federal laws, Executive Orders, directives, regulations, policies, standards, and guidance. Security program policies and procedures at the organization level may make the need for system-specific policies and procedures unnecessary. The policy can be included as part of the general information security policy for organizations or conversely, can be represented by multiple policies reflecting the complex nature of certain organizations. The procedures can be established for the security program in general and for particular information systems, if needed. </t>
  </si>
  <si>
    <t>Implementation Status</t>
  </si>
  <si>
    <t>Control Origination</t>
  </si>
  <si>
    <t>CAT 1</t>
  </si>
  <si>
    <t>CAT 3</t>
  </si>
  <si>
    <t>Physical &amp; Environmental Protection</t>
  </si>
  <si>
    <t>Risk Assesment</t>
  </si>
  <si>
    <t>System and Information Integrity</t>
  </si>
  <si>
    <t>AC-1 (b) (1) [at least every 3 years]
AC-1 (b) (2) [at least annually]</t>
  </si>
  <si>
    <t>AC-2 (j) [at least annually]</t>
  </si>
  <si>
    <t>AC-2 (2) [no more than 30 days for temporary and emergency account types]</t>
  </si>
  <si>
    <t>AC-2 (3) [90 days for user accounts]</t>
  </si>
  <si>
    <t>AC-6 (2)  [all security functions]</t>
  </si>
  <si>
    <t>AC-7(a) [not more than three]
 [fifteen minutes] 
AC-7(b) [locks the account/node for thirty minutes]</t>
  </si>
  <si>
    <t>AC-10 [three (3) sessions for privileged access and two (2) sessions for non-privileged access]</t>
  </si>
  <si>
    <t xml:space="preserve">AC-11(a) [fifteen minutes]  </t>
  </si>
  <si>
    <t>AC-17 (9) [no greater than 15 minutes]</t>
  </si>
  <si>
    <t>AC-22 (d) [at least quarterly]</t>
  </si>
  <si>
    <t>Control Inheritance</t>
  </si>
  <si>
    <t>Control ID</t>
  </si>
  <si>
    <t xml:space="preserve">Inheritance </t>
  </si>
  <si>
    <t>StateRAMP Control Implementation Summary Worksheet</t>
  </si>
  <si>
    <t>Service Provider Implementation</t>
  </si>
  <si>
    <t xml:space="preserve">The organization:
 a. Identifies and selects the following types of information system accounts to support organizational missions/business functions: [Assignment: organization-defined information system account types];
 b. Assigns account managers for information system accounts;
 c. Establishes conditions for group and role membership;
 d. Specifies authorized users of the information system, group and role membership, and access authorizations (i.e., privileges) and other attributes (as required) for each account;
 e. Requires approvals by [Assignment: organization-defined personnel or roles] for requests to create information system accounts;
 f. Creates, enables, modifies, disables, and removes information system accounts in accordance with [Assignment: organization-defined procedures or conditions];
 g. Monitors the use of, information system accounts;
 h. Notifies account managers:
   1. When accounts are no longer required;
   2. When users are terminated or transferred; and
   3. When individual information system usage or need-to-know changes;
 i. Authorizes access to the information system based on:
   1. A valid access authorization;
   2. Intended system usage; and
   3. Other attributes as required by the organization or associated missions/business functions;
 j. Reviews accounts for compliance with account management requirements [Assignment: organization-defined frequency]; and
 k. Establishes a process for reissuing shared/group account credentials (if deployed) when individuals are removed from the group.
</t>
  </si>
  <si>
    <t>Supplemental Guidance: Information system account types include individual, shared, group, system, guest/anonymous, emergency, developer/manufacturer/vendor, temporary, and service. Some of the account management requirements listed above can be implemented by organizational information systems. The identification of authorized users of the information system and the specification of access privileges reflects the requirements in other security controls in the security plan. Users requiring administrative privileges on information system accounts receive additional scrutiny by appropriate organizational personnel (e.g., system owner, mission/business owner, or chief information security officer) responsible for approving such accounts and privileged access. Organizations may choose to define access privileges or other attributes by account, by type of account, or a combination of both. Other attributes required for authorizing access include, for example, restrictions on time-of-day, day-of-week, and point-of-origin. In defining other account attributes, organizations consider system-related requirements (e.g., scheduled maintenance, system upgrades) and mission/business requirements, (e.g., time zone differences, customer requirements, remote access to support travel requirements). Failure to consider these factors could affect information system availability. Temporary and emergency accounts are accounts intended for short-term use. Organizations establish temporary accounts as a part of normal account activation procedures when there is a need for short-term accounts without the demand for immediacy in account activation. Organizations establish emergency accounts in response to crisis situations and with the need for rapid account activation. Therefore, emergency account activation may bypass normal account authorization processes. Emergency and temporary accounts are not to be confused with infrequently used accounts (e.g., local logon accounts used for special tasks defined by organizations or when network resources are unavailable). Such accounts remain available and are not subject to automatic disabling or removal dates. Conditions for disabling or deactivating accounts include, for example: (i) when shared/group, emergency, or temporary accounts are no longer required; or (ii) when individuals are transferred or terminated. Some types of information system accounts may require specialized training. Related controls: AC-3, AC-4, AC-5, AC-6, AC-10, AC-17, AC-19, AC-20, AU-9, IA-2, IA-4, IA-5, IA-8, CM-5, CM-6, CM-11, MA-3, MA-4, MA-5, PL-4, SC-13.</t>
  </si>
  <si>
    <t xml:space="preserve">The organization employs automated mechanisms to support the management of information system accounts.
</t>
  </si>
  <si>
    <t>Supplemental Guidance: The use of automated mechanisms can include, for example: using email or text messaging to automatically notify account managers when users are terminated or transferred; using the information system to monitor account usage; and using telephonic notification to report atypical system account usage.</t>
  </si>
  <si>
    <t xml:space="preserve">The information system automatically audits account creation, modification, enabling, disabling, and removal actions, and notifies [Assignment: organization-defined personnel or roles].
</t>
  </si>
  <si>
    <t>Supplemental Guidance: Related controls: AU-2, AU-12.</t>
  </si>
  <si>
    <t xml:space="preserve">The organization requires that users log out when [Assignment: organization-defined time-period of expected inactivity or description of when to log out].
</t>
  </si>
  <si>
    <t>Supplemental Guidance: Related control: SC-23.</t>
  </si>
  <si>
    <t xml:space="preserve">The organization:
(a) Establishes and administers privileged user accounts in accordance with a role-based access scheme that organizes allowed information system access and privileges into roles;
(b) Monitors privileged role assignments; and
(c) Takes [Assignment: organization-defined actions] when privileged role assignments are no longer appropriate.
</t>
  </si>
  <si>
    <t>Supplemental Guidance: Privileged roles are organization-defined roles assigned to individuals that allow those individuals to perform certain security-relevant functions that ordinary users are not authorized to perform. These privileged roles include, for example, key management, account management, network and system administration, database administration, and web administration.</t>
  </si>
  <si>
    <t xml:space="preserve">The organization:
 (a) Monitors information system accounts for [Assignment: organization-defined atypical use]; and
 (b) Reports atypical usage of information system accounts to [Assignment: organization-defined personnel or roles].
</t>
  </si>
  <si>
    <t>Supplemental Guidance: Atypical usage includes, for example, accessing information systems at certain times of the day and from locations that are not consistent with the normal usage patterns of individuals working in organizations. Related control: CA-7.</t>
  </si>
  <si>
    <t xml:space="preserve">The information system enforces approved authorizations for logical access to information and system resources in accordance with applicable access control policies.
</t>
  </si>
  <si>
    <t>Supplemental Guidance: Access control policies (e.g., identity-based policies, role-based policies, attribute-based policies) and access enforcement mechanisms (e.g., access control lists, access control matrices, cryptography) control access between active entities or subjects (i.e., users or processes acting on behalf of users) and passive entities or objects (e.g., devices, files, records, domains) in information systems. In addition to enforcing authorized access at the information system level and recognizing that information systems can host many applications and services in support of organizational missions and business operations, access enforcement mechanisms can also be employed at the application and service level to provide increased information security. Related controls: AC-2, AC-4, AC-5, AC-6, AC-16, AC-17, AC-18, AC-19, AC-20, AC-21, AC-22, AU-9, CM-5, CM-6, CM-11, MA-3, MA-4, MA-5, PE-3.</t>
  </si>
  <si>
    <t xml:space="preserve">The information system enforces approved authorizations for controlling the flow of information within the system and between interconnected systems based on [Assignment: organization-defined information flow control policies].
</t>
  </si>
  <si>
    <t>Supplemental Guidance: Information flow control regulates where information is allowed to travel within an information system and between information systems (as opposed to who is allowed to access the information) and without explicit regard to subsequent accesses to that information. Flow control restrictions include, for example, keeping export-controlled information from being transmitted in the clear to the Internet, blocking outside traffic that claims to be from within the organization, restricting web requests to the Internet that are not from the internal web proxy server, and limiting information transfers between organizations based on data structures and content. Transferring information between information systems representing different security domains with different security policies introduces risk that such transfers violate one or more domain security policies. In such situations, information owners/stewards provide guidance at designated policy enforcement points between interconnected systems. Organizations consider mandating specific architectural solutions when required to enforce specific security policies. Enforcement includes, for example: (i) prohibiting information transfers between interconnected systems (i.e., allowing access only); (ii) employing hardware mechanisms to enforce one-way information flows; and (iii) implementing trustworthy regarding mechanisms to reassign security attributes and security labels.
Organizations commonly employ information flow control policies and enforcement mechanisms to control the flow of information between designated sources and destinations (e.g., networks, individuals, and devices) within information systems and between interconnected systems. Flow control is based on the characteristics of the information and/or the information path. Enforcement occurs, for example, in boundary protection devices (e.g., gateways, routers, guards, encrypted tunnels, firewalls) that employ rule sets or establish configuration settings that restrict information system services, provide a packet-filtering capability based on header information, or message- filtering capability based on message content (e.g., implementing key word searches or using document characteristics). Organizations also consider the trustworthiness of filtering/inspection mechanisms (i.e., hardware, firmware, and software components) that are critical to information flow enforcement. Control enhancements 3 through 22 primarily address cross-domain solution needs which focus on more advanced filtering techniques, in-depth analysis, and stronger flow enforcement mechanisms implemented in cross-domain products, for example, high-assurance guards. Such capabilities are generally not available in commercial off-the-shelf information technology products. Related controls: AC-3, AC-17, AC-19, AC-21, CM-6, CM-7, SA-8, SC-2, SC-5, SC-7, SC-18.
References: None.</t>
  </si>
  <si>
    <t xml:space="preserve">The information system separates information flows logically or physically using [Assignment: organization-defined mechanisms and/or techniques] to accomplish [Assignment: organization- defined required separations by types of information].
</t>
  </si>
  <si>
    <t>Supplemental Guidance:  Enforcing the separation of information flows by type can enhance protection by ensuring that information is not commingled while in transit and by enabling flow control by transmission paths perhaps not otherwise achievable. Types of separable information include, for example, inbound and outbound communications traffic, service requests and responses, and information of differing security categories.</t>
  </si>
  <si>
    <t xml:space="preserve">The organization:
 a. Separates [Assignment: organization-defined duties of individuals];
 b. Documents separation of duties of individuals; and
 c. Defines information system access authorizations to support separation of duties.
</t>
  </si>
  <si>
    <t>Supplemental Guidance:  Separation of duties addresses the potential for abuse of authorized privileges and helps to reduce the risk of malevolent activity without collusion. Separation of duties includes, for example: (i) dividing mission functions and information system support functions among different individuals and/or roles; (ii) conducting information system support functions with different individuals (e.g., system management, programming, configuration management, quality assurance and testing, and network security); and (iii) ensuring security personnel administering access control functions do not also administer audit functions. Related controls: AC-3, AC-6, PE-3, PE-4, PS-2.
Control Enhancements:  None.
References: None.</t>
  </si>
  <si>
    <t xml:space="preserve">The organization employs the principle of least privilege, allowing only authorized accesses for users (or processes acting on behalf of users) which are necessary to accomplish assigned tasks in accordance with organizational missions and business functions.
</t>
  </si>
  <si>
    <t>Supplemental Guidance:  Organizations employ least privilege for specific duties and information systems. The principle of least privilege is also applied to information system processes, ensuring that the processes operate at privilege levels no higher than necessary to accomplish required organizational missions/business functions. Organizations consider the creation of additional processes, roles, and information system accounts as necessary, to achieve least privilege. Organizations also apply least privilege to the development, implementation, and operation of organizational information systems. Related controls: AC-2, AC-3, AC-5, CM-6, CM-7, PL-2.
References: None.</t>
  </si>
  <si>
    <t xml:space="preserve">The organization explicitly authorizes access to [Assignment: organization-defined security functions (deployed in hardware, software, and firmware) and security-relevant information].
</t>
  </si>
  <si>
    <t>Supplemental Guidance:  Security functions include, for example, establishing system accounts, configuring access authorizations (i.e., permissions, privileges), setting events to be audited, and setting intrusion detection parameters. Security-relevant information includes, for example, filtering rules for routers/firewalls, cryptographic key management information, configuration parameters for security services, and access control lists. Explicitly authorized personnel include, for example, security administrators, system and network administrators, system security officers, system maintenance personnel, system programmers, and other privileged users. Related controls: AC-17, AC-18, AC-19.</t>
  </si>
  <si>
    <t xml:space="preserve">The organization requires that users of information system accounts, or roles, with access to [Assignment: organization-defined security functions or security-relevant information], use non- privileged accounts or roles, when accessing nonsecurity functions.
</t>
  </si>
  <si>
    <t>Supplemental Guidance:  This control enhancement limits exposure when operating from within privileged accounts or roles. The inclusion of roles addresses situations where organizations implement access control policies such as role-based access control and where a change of role provides the same degree of assurance in the change of access authorizations for both the user and all processes acting on behalf of the user as would be provided by a change between a privileged and non-privileged account. Related control: PL-4.</t>
  </si>
  <si>
    <t xml:space="preserve">The organization restricts privileged accounts on the information system to [Assignment:
organization-defined personnel or roles].
</t>
  </si>
  <si>
    <t>Supplemental Guidance:  Privileged accounts, including super user accounts, are typically described as system administrator for various types of commercial off-the-shelf operating systems. Restricting privileged accounts to specific personnel or roles prevents day-to-day users from having access to privileged information/functions. Organizations may differentiate in the application of this control enhancement between allowed privileges for local accounts and for domain accounts provided organizations retain the ability to control information system configurations for key security parameters and as otherwise necessary to sufficiently mitigate risk. Related control: CM-6.</t>
  </si>
  <si>
    <t xml:space="preserve">The information system audits the execution of privileged functions.
</t>
  </si>
  <si>
    <t>Supplemental Guidance:  Misuse of privileged functions, either intentionally or unintentionally by authorized users, or by unauthorized external entities that have compromised information system accounts, is a serious and ongoing concern and can have significant adverse impacts on organizations. Auditing the use of privileged functions is one way to detect such misuse, and in doing so, help mitigate the risk from insider threats and the advanced persistent threat (APT). Related control: AU-2.</t>
  </si>
  <si>
    <t xml:space="preserve">The information system prevents non-privileged users from executing privileged functions to include disabling, circumventing, or altering implemented security safeguards/countermeasures.
</t>
  </si>
  <si>
    <t>Supplemental Guidance:  Privileged functions include, for example, establishing information system accounts, performing system integrity checks, or administering cryptographic key management activities. Non-privileged users are individuals that do not possess appropriate authorizations. Circumventing intrusion detection and prevention mechanisms or malicious code protection mechanisms are examples of privileged functions that require protection from non-privileged users.</t>
  </si>
  <si>
    <t xml:space="preserve">The information system:
 a. Enforces a limit of [Assignment: organization-defined number] consecutive invalid logon attempts by a user during a [Assignment: organization-defined time period]; and
 b. Automatically [Selection: locks the account/node for an [Assignment: organization-defined time period]; locks the account/node until released by an administrator; delays next logon prompt according to [Assignment: organization-defined delay algorithm]] when the maximum number of unsuccessful attempts is exceeded.
</t>
  </si>
  <si>
    <t>Supplemental Guidance:  This control applies regardless of whether the logon occurs via a local or network connection. Due to the potential for denial of service, automatic lockouts initiated by information systems are usually temporary and automatically release after a predetermined time period established by organizations. If a delay algorithm is selected, organizations may choose to employ different algorithms for different information system components based on the capabilities of those components. Responses to unsuccessful logon attempts may be implemented at both the operating system and the application levels. Related controls: AC-2, AC-9, AC-14, IA-5.
References: None.</t>
  </si>
  <si>
    <t xml:space="preserve">The information system:
 a. Displays to users [Assignment: organization-defined system use notification message or banner] before granting access to the system that provides privacy and security notices consistent with applicable federal laws, Executive Orders, directives, policies, regulations, standards, and guidance and states that:
   1. Users are accessing a U.S. Government information system;
   2. Information system usage may be monitored, recorded, and subject to audit;
   3. Unauthorized use of the information system is prohibited and subject to criminal and civil penalties; and
   4. Use of the information system indicates consent to monitoring and recording;
 b. Retains the notification message or banner on the screen until users acknowledge the usage conditions and take explicit actions to log on to or further access the information system; and 
 c. For publicly accessible systems:
   1. Displays system use information [Assignment: organization-defined conditions], before granting further access;
   2. Displays references, if any, to monitoring, recording, or auditing that are consistent with privacy accommodations for such systems that generally prohibit those activities; and
   3. Includes a description of the authorized uses of the system.
</t>
  </si>
  <si>
    <t xml:space="preserve">Supplemental Guidance:  System use notifications can be implemented using messages or warning banners displayed before individuals log in to information systems. System use notifications are used only for access via logon interfaces with human users and are not required when such human interfaces do not exist. Organizations consider system use notification messages/banners displayed in multiple languages based on specific organizational needs and the demographics of information system users. Organizations also consult with the Office of the General Counsel for legal review and approval of warning banner content.
Control Enhancements:  None.
References: None.
</t>
  </si>
  <si>
    <t xml:space="preserve"> The information system limits the number of concurrent sessions for each [Assignment: organization-defined account and/or account type] to [Assignment: organization-defined number].
</t>
  </si>
  <si>
    <t>Supplemental Guidance:  Organizations may define the maximum number of concurrent sessions for information system accounts globally, by account type (e.g., privileged user, non-privileged user, domain, specific application), by account, or a combination. For example, organizations may limit the number of concurrent sessions for system administrators or individuals working in particularly sensitive domains or mission-critical applications. This control addresses concurrent sessions for information system accounts and does not address concurrent sessions by single users via multiple system accounts.
Control Enhancements:  None.
References: None.</t>
  </si>
  <si>
    <t xml:space="preserve">The information system:
 a. Prevents further access to the system by initiating a session lock after [Assignment: organization-defined time period] of inactivity or upon receiving a request from a user; and
 b. Retains the session lock until the user reestablishes access using established identification and authentication procedures.
</t>
  </si>
  <si>
    <t>Supplemental Guidance:  Session locks are temporary actions taken when users stop work and move away from the immediate vicinity of information systems but do not want to log out because of the temporary nature of their absences. Session locks are implemented where session activities can be determined. This is typically at the operating system level, but can also be at the application level. Session locks are not an acceptable substitute for logging out of information systems, for example, if organizations require users to log out at the end of workdays. Related control: AC-7.</t>
  </si>
  <si>
    <t xml:space="preserve">The information system automatically terminates a user session after [Assignment: organization-defined conditions or trigger events requiring session disconnect].
</t>
  </si>
  <si>
    <t xml:space="preserve">The information system conceals, via the session lock, information previously visible on the display with a publicly viewable image.
</t>
  </si>
  <si>
    <t>Supplemental Guidance:  Publicly viewable images can include static or dynamic images, for example, patterns used with screen savers, photographic images, solid colors, clock, battery life indicator, or a blank screen, with the additional caveat that none of the images convey sensitive information.
References:  OMB Memorandum 06-16.</t>
  </si>
  <si>
    <t>Supplemental Guidance:  This control addresses the termination of user-initiated logical sessions in contrast to SC-10 which addresses the termination of network connections that are associated with communications sessions (i.e., network disconnect). A logical session (for local, network, and remote access) is initiated whenever a user (or process acting on behalf of a user) accesses an organizational information system. Such user sessions can be terminated (and thus terminate user access) without terminating network sessions. Session termination terminates all processes associated with a user’s logical session except those processes that are specifically created by the user (i.e., session owner) to continue after the session is terminated. Conditions or trigger events requiring automatic session termination can include, for example, organization-defined periods of user inactivity, targeted responses to certain types of incidents, time-of-day restrictions on information system use. Related controls: SC-10, SC-23.
References: None.</t>
  </si>
  <si>
    <t>Supplemental Guidance:  This control addresses situations in which organizations determine that no identification or authentication is required in organizational information systems. Organizations may allow a limited number of user actions without identification or authentication including, for example, when individuals access public websites or other publicly accessible federal information systems, when individuals use mobile phones to receive calls, or when facsimiles are received. Organizations also identify actions that normally require identification or authentication but may under certain circumstances (e.g., emergencies), allow identification or authentication mechanisms to be bypassed. Such bypasses may occur, for example, via a software-readable physical switch that commands bypass of the logon functionality and is protected from accidental or unmonitored use. This control does not apply to situations where identification and authentication have already occurred and are not repeated, but rather to situations where identification and authentication have not yet occurred. Organizations may decide that there are no user actions that can be performed on organizational information systems without identification and authentication and thus, the values for assignment statements can be none. Related controls: CP-2, IA-2.
Control Enhancements:  None.</t>
  </si>
  <si>
    <t xml:space="preserve">The organization:
 a. Identifies [Assignment: organization-defined user actions] that can be performed on the information system without identification or authentication consistent with organizational missions/business functions; and
 b. Documents and provides supporting rationale in the security plan for the information system, user actions not requiring identification or authentication.
</t>
  </si>
  <si>
    <t xml:space="preserve">The organization:
 a. Establishes and documents usage restrictions, configuration/connection requirements, and implementation guidance for each type of remote access allowed; and
 b. Authorizes remote access to the information system prior to allowing such connections.
</t>
  </si>
  <si>
    <t>Supplemental Guidance:  Remote access is access to organizational information systems by users (or processes acting on behalf of users) communicating through external networks (e.g., the Internet). Remote access methods include, for example, dial-up, broadband, and wireless. Organizations often employ encrypted virtual private networks (VPNs) to enhance confidentiality and integrity over remote connections. The use of encrypted VPNs does not make the access non-remote; however, the use of VPNs, when adequately provisioned with appropriate security controls (e.g., employing appropriate encryption techniques for confidentiality and integrity protection) may provide sufficient assurance to the organization that it can effectively treat such connections as internal networks. Still, VPN connections traverse external networks, and the encrypted VPN does not enhance the availability of remote connections. Also, VPNs with encrypted tunnels can affect the organizational capability to adequately monitor network communications traffic for malicious code. Remote access controls apply to information systems other than public web servers or systems designed for public access. This control addresses authorization prior to allowing remote access without specifying the formats for such authorization. While organizations may use interconnection security agreements to authorize remote access connections, such agreements are not required by this control. Enforcing access restrictions for remote connections is addressed in AC-3. Related controls: AC-2, AC-3, AC-18, AC-19, AC-20, CA-3, CA-7, CM-8, IA-2, IA-3, IA-8, MA-4, PE-17, PL-4, SC-10, SI-4.
References: NIST Special Publications 800-46, 800-77, 800-113, 800-114, 800-121.</t>
  </si>
  <si>
    <t xml:space="preserve">The information system monitors and controls remote access methods.
</t>
  </si>
  <si>
    <t>Supplemental Guidance:  Automated monitoring and control of remote access sessions allows organizations to detect cyber attacks and also ensure ongoing compliance with remote access policies by auditing connection activities of remote users on a variety of information system components (e.g., servers, workstations, notebook computers, smart phones, and tablets). Related controls: AU-2, AU-12.</t>
  </si>
  <si>
    <t xml:space="preserve">The information system implements cryptographic mechanisms to protect the confidentiality and integrity of remote access sessions.
</t>
  </si>
  <si>
    <t>Supplemental Guidance:  The encryption strength of mechanism is selected based on the security categorization of the information. Related controls: SC-8, SC-12, SC-13.</t>
  </si>
  <si>
    <t xml:space="preserve">The information system routes all remote accesses through [Assignment: organization-defined number] managed network access control points.
</t>
  </si>
  <si>
    <t>Supplemental Guidance:  Limiting the number of access control points for remote accesses reduces the attack surface for organizations. Organizations consider the Trusted Internet Connections (TIC) initiative requirements for external network connections. Related control: SC-7.</t>
  </si>
  <si>
    <t xml:space="preserve">The organization:
 (a)   Authorizes the execution of privileged commands and access to security-relevant information via remote access only for [Assignment: organization-defined needs]; and
 (b)   Documents the rationale for such access in the security plan for the information system.
</t>
  </si>
  <si>
    <t xml:space="preserve">
Supplemental Guidance:  Related control: AC-6.</t>
  </si>
  <si>
    <t xml:space="preserve">The organization provides the capability to expeditiously disconnect or disable remote access to the information system within [Assignment: organization-defined time period].
</t>
  </si>
  <si>
    <t>Supplemental Guidance:  This control enhancement requires organizations to have the capability to rapidly disconnect current users remotely accessing the information system and/or disable further remote access. The speed of disconnect or disablement varies based on the criticality of missions/business functions and the need to eliminate immediate or future remote access to organizational information systems.</t>
  </si>
  <si>
    <t xml:space="preserve">The organization:
 a. Establishes usage restrictions, configuration/connection requirements, and implementation guidance for wireless access; and
 b. Authorizes wireless access to the information system prior to allowing such connections.
</t>
  </si>
  <si>
    <t>Supplemental Guidance:  Wireless technologies include, for example, microwave, packet radio (UHF/VHF), 802.11x, and Bluetooth. Wireless networks use authentication protocols (e.g., EAP/TLS, PEAP), which provide credential protection and mutual authentication. Related controls: AC-2, AC-3, AC-17, AC-19, CA-3, CA-7, CM-8, IA-2, IA-3, IA-8, PL-4, SI-4.
References: NIST Special Publications 800-48, 800-94, 800-97.</t>
  </si>
  <si>
    <t xml:space="preserve">The information system protects wireless access to the system using authentication of [Selection
(one or more): users; devices] and encryption.
</t>
  </si>
  <si>
    <t>Supplemental Guidance:  Related controls: SC-8, SC-13.</t>
  </si>
  <si>
    <t xml:space="preserve">The organization:
 a. Establishes usage restrictions, configuration requirements, connection requirements, and implementation guidance for organization-controlled mobile devices; and
 b. Authorizes the connection of mobile devices to organizational information systems.
</t>
  </si>
  <si>
    <t>Supplemental Guidance:  A mobile device is a computing device that: (i) has a small form factor such that it can easily be carried by a single individual; (ii) is designed to operate without a physical connection (e.g., wirelessly transmit or receive information); (iii) possesses local, non- removable or removable data storage; and (iv) includes a self-contained power source. Mobile devices may also include voice communication capabilities, on-board sensors that allow the device to capture information, and/or built-in features for synchronizing local data with remote locations. Examples include smart phones, E-readers, and tablets. Mobile devices are typically associated with a single individual and the device is usually in close proximity to the individual; however, the degree of proximity can vary depending upon on the form factor and size of the device. The processing, storage, and transmission capability of the mobile device may be comparable to or merely a subset of desktop systems, depending upon the nature and intended purpose of the device. Due to the large variety of mobile devices with different technical characteristics and capabilities, organizational restrictions may vary for the different classes/types of such devices. Usage restrictions and specific implementation guidance for mobile devices include, for example, configuration management, device identification and authentication, implementation of mandatory protective software (e.g., malicious code detection, firewall), scanning devices for malicious code, updating virus protection software, scanning for critical software updates and patches, conducting primary operating system (and possibly other resident software) integrity checks, and disabling unnecessary hardware (e.g., wireless, infrared). Organizations are cautioned that the need to provide adequate security for mobile devices goes beyond the requirements in this control. Many safeguards and countermeasures for mobile devices are reflected in other security controls in the catalog allocated in the initial control baselines as starting points for the development of security plans and overlays using the tailoring process. There may also be some degree of overlap in the requirements articulated by the security controls within the different families of controls. AC-20 addresses mobile devices that are not organization-controlled. Related controls: AC-3, AC-7, AC-18, AC-20, CA-9, CM-2, IA-2, IA-3, MP-2, MP-4, MP-5, PL-4, SC-7, SC-43, SI-3, SI-4.
References: OMB Memorandum 06-16; NIST Special Publications 800-114, 800-124, 800-164.</t>
  </si>
  <si>
    <t xml:space="preserve">The organization employs [Selection: full-device encryption; container encryption] to protect the confidentiality and integrity of information on [Assignment: organization-defined mobile devices].
</t>
  </si>
  <si>
    <t xml:space="preserve">
Supplemental Guidance:  Container-based encryption provides a more fine-grained approach to the encryption of data/information on mobile devices, including for example, encrypting selected data structures such as files, records, or fields. Related controls: MP-5, SC-13, SC-28.
References:  OMB Memorandum 06-16; NIST Special Publications 800-114, 800-124, 800-164.</t>
  </si>
  <si>
    <t xml:space="preserve">The organization establishes terms and conditions, consistent with any trust relationships established with other organizations owning, operating, and/or maintaining external information systems, allowing authorized individuals to:
 a. Access the information system from external information systems; and
 b. Process, store, or transmit organization-controlled information using external information systems.
</t>
  </si>
  <si>
    <t>Supplemental Guidance:  External information systems are information systems or components of information systems that are outside of the authorization boundary established by organizations and for which organizations typically have no direct supervision and authority over the application of required security controls or the assessment of control effectiveness. External information systems include, for example: (i) personally owned information systems/devices (e.g., notebook computers, smart phones, tablets, personal digital assistants); (ii) privately owned computing and communications devices resident in commercial or public facilities (e.g., hotels, train stations, convention centers, shopping malls, or airports); (iii) information systems owned or controlled by nonfederal governmental organizations; and (iv) federal information systems that are not owned by, operated by, or under the direct supervision and authority of organizations. This control also addresses the use of external information systems for the processing, storage, or transmission of
organizational information, including, for example, accessing cloud services (e.g., infrastructure as a service, platform as a service, or software as a service) from organizational information systems.
For some external information systems (i.e., information systems operated by other federal agencies, including organizations subordinate to those agencies), the trust relationships that have been established between those organizations and the originating organization may be such, that no explicit terms and conditions are required. Information systems within these organizations
would not be considered external. These situations occur when, for example, there are pre-existing sharing/trust agreements (either implicit or explicit) established between federal agencies or organizations subordinate to those agencies, or when such trust agreements are specified by applicable laws, Executive Orders, directives, or policies. Authorized individuals include, for example, organizational personnel, contractors, or other individuals with authorized access to organizational information systems and over which organizations have the authority to impose rules of behavior with regard to system access. Restrictions that organizations impose on authorized individuals need not be uniform, as those restrictions may vary depending upon the
trust relationships between organizations. Therefore, organizations may choose to impose different security restrictions on contractors than on state, local, or tribal governments.
This control does not apply to the use of external information systems to access public interfaces to organizational information systems (e.g., individuals accessing federal information through www.usa.gov). Organizations establish terms and conditions for the use of external information systems in accordance with organizational security policies and procedures. Terms and conditions address as a minimum: types of applications that can be accessed on organizational information systems from external information systems; and the highest security category of information that can be processed, stored, or transmitted on external information systems. If terms and conditions with the owners of external information systems cannot be established, organizations may impose restrictions on organizational personnel using those external systems. Related controls: AC-3, AC-17, AC-19, CA-3, PL-4, SA-9.
References: FIPS Publication 199.</t>
  </si>
  <si>
    <t xml:space="preserve">The organization permits authorized individuals to use an external information system to access the information system or to process, store, or transmit organization-controlled information only when the organization:
 (a)   Verifies the implementation of required security controls on the external system as specified in the organization’s information security policy and security plan; or
 (b)   Retains approved information system connection or processing agreements with the organizational entity hosting the external information system.
</t>
  </si>
  <si>
    <t>Supplemental Guidance:  This control enhancement recognizes that there are circumstances where individuals using external information systems (e.g., contractors, coalition partners) need to access organizational information systems. In those situations, organizations need confidence that the external information systems contain the necessary security safeguards (i.e., security controls), so as not to compromise, damage, or otherwise harm organizational information systems. Verification that the required security controls have been implemented can be achieved, for example, by third-party, independent assessments, attestations, or other means, depending on the confidence level required by organizations. Related control: CA-2.</t>
  </si>
  <si>
    <t xml:space="preserve">The organization [Selection: restricts; prohibits] the use of organization-controlled portable storage devices by authorized individuals on external information systems.
</t>
  </si>
  <si>
    <t xml:space="preserve">
Supplemental Guidance:  Limits on the use of organization-controlled portable storage devices in external information systems include, for example, complete prohibition of the use of such devices or restrictions on how the devices may be used and under what conditions the devices may be used.</t>
  </si>
  <si>
    <t xml:space="preserve">The organization:
a. Facilitates information sharing by enabling authorized users to determine whether access authorizations assigned to the sharing partner match the access restrictions on the information for [Assignment: organization-defined information sharing circumstances where user discretion is required]; and
b. Employs [Assignment: organization-defined automated mechanisms or manual processes] to assist users in making information sharing/collaboration decisions.
</t>
  </si>
  <si>
    <t>Supplemental Guidance: This control applies to information that may be restricted in some manner (e.g., privileged medical information, contract-sensitive information, proprietary information, personally identifiable information, classified information related to special access programs or compartments) based on some formal or administrative determination. Depending on the particular information-sharing circumstances, sharing partners may be defined at the individual, group, or organizational level. Information may be defined by content, type, security category, or special access program/compartment. Related control: AC-3.
References: None.</t>
  </si>
  <si>
    <t xml:space="preserve">The organization:
 a. Designates individuals authorized to post information onto a publicly accessible information system;
 b. Trains authorized individuals to ensure that publicly accessible information does not contain nonpublic information;
 c. Reviews the proposed content of information prior to posting onto the publicly accessible information system to ensure that nonpublic information is not included; and
 d. Reviews the content on the publicly accessible information system for nonpublic information [Assignment: organization-defined frequency] and removes such information, if discovered.
</t>
  </si>
  <si>
    <t>Supplemental Guidance:  In accordance with federal laws, Executive Orders, directives, policies, regulations, standards, and/or guidance, the general public is not authorized access to nonpublic information (e.g., information protected under the Privacy Act and proprietary information). This control addresses information systems that are controlled by the organization and accessible to the general public, typically without identification or authentication. The posting of information on
non-organization information systems is covered by organizational policy. Related controls: AC-3, AC-4, AT-2, AT-3, AU-13.
Control Enhancements: None.
References: None.</t>
  </si>
  <si>
    <t>Responsible Role</t>
  </si>
  <si>
    <t xml:space="preserve">The information system automatically [Selection: removes; disables] temporary and emergency accounts after [Assignment: organization-defined time period for each type of account].
</t>
  </si>
  <si>
    <t>Supplemental Guidance: This control enhancement requires the removal of both temporary and emergency accounts automatically after a predefined period of time has elapsed, rather than at the convenience of the systems administrator.</t>
  </si>
  <si>
    <t>StateRAMP Documentation</t>
  </si>
  <si>
    <t xml:space="preserve">The organization:
 a. Develops, documents, and disseminates to [Assignment: organization-defined personnel or roles]:
   1. A security awareness and training policy that addresses purpose, scope, roles, responsibilities, management commitment, coordination among organizational entities, and compliance; and
   2.  Procedures to facilitate the implementation of the security awareness and training policy and associated security awareness and training controls; and
 b. Reviews and updates the current:
   1. Security awareness and training policy [Assignment: organization-defined frequency]; and
   2.  Security awareness and training procedures [Assignment: organization-defined frequency].
</t>
  </si>
  <si>
    <t>Supplemental Guidance:  This control addresses the establishment of policy and procedures for the effective implementation of selected security controls and control enhancements in the AT family. Policy and procedures reflect applicable federal laws, Executive Orders, directives, regulations, policies, standards, and guidance. Security program policies and procedures at the organization level may make the need for system-specific policies and procedures unnecessary. The policy can be included as part of the general information security policy for organizations or conversely, can be represented by multiple policies reflecting the complex nature of certain organizations. The procedures can be established for the security program in general and for particular information systems, if needed. The organizational risk management strategy is a key factor in establishing policy and procedures. Related control: PM-9.
Control Enhancements:  None.
References:  NIST Special Publications 800-12, 800-16, 800-50, 800-100.</t>
  </si>
  <si>
    <t xml:space="preserve">The organization provides basic security awareness training to information system users (including managers, senior executives, and contractors):
 a. As part of initial training for new users;
 b. When required by information system changes; and
 c. [Assignment: organization-defined frequency] thereafter.
</t>
  </si>
  <si>
    <t>Supplemental Guidance:  Organizations determine the appropriate content of security awareness training and security awareness techniques based on the specific organizational requirements and the information systems to which personnel have authorized access. The content includes a basic understanding of the need for information security and user actions to maintain security and to respond to suspected security incidents. The content also addresses awareness of the need for operations security. Security awareness techniques can include, for example, displaying posters, offering supplies inscribed with security reminders, generating email advisories/notices from senior organizational officials, displaying logon screen messages, and conducting information security awareness events. Related controls: AT-3, AT-4, PL-4.
References: C.F.R. Part 5 Subpart C (5 C.F.R. 930.301); Executive Order 13587; NIST Special Publication 800-50.</t>
  </si>
  <si>
    <t xml:space="preserve">The organization includes security awareness training on recognizing and reporting potential indicators of insider threat.
</t>
  </si>
  <si>
    <t>Supplemental Guidance:  Potential indicators and possible precursors of insider threat can include behaviors such as inordinate, long-term job dissatisfaction, attempts to gain access to information not required for job performance, unexplained access to financial resources, bullying or sexual harassment of fellow employees, workplace violence, and other serious violations of organizational policies, procedures, directives, rules, or practices. Security awareness training includes how to communicate employee and management concerns regarding potential indicators of insider threat through appropriate organizational channels in accordance with established organizational policies and procedures. Related controls: PL-4, PM-12, PS-3, PS-6.
References:  C.F.R. Part 5 Subpart C (5 C.F.R 930.301); Executive Order 13587; NIST Special Publication 800-50.</t>
  </si>
  <si>
    <t xml:space="preserve">The organization:
 a. Documents and monitors individual information system security training activities including basic security awareness training and specific information system security training; and
 b. Retains individual training records for [Assignment: organization-defined time period].
</t>
  </si>
  <si>
    <t>Supplemental Guidance:  Documentation for specialized training may be maintained by individual supervisors at the option of the organization. Related controls: AT-2, AT-3, PM-14.
Control Enhancements:  None.
References:  None.</t>
  </si>
  <si>
    <t xml:space="preserve">The organization provides role-based security training to personnel with assigned security roles and responsibilities:
a. Before authorizing access to the information system or performing assigned duties;
b. When required by information system changes; and
c. [Assignment: organization-defined frequency] thereafter.
</t>
  </si>
  <si>
    <t xml:space="preserve">
Supplemental Guidance:  Organizations determine the appropriate content of security training based on the assigned roles and responsibilities of individuals and the specific security requirements of organizations and the information systems to which personnel have authorized access. In addition, organizations provide enterprise architects, information system developers, software developers, acquisition/procurement officials, information system managers, system/network administrators, personnel conducting configuration management and auditing activities, personnel performing independent verification and validation activities, security control assessors, and other personnel having access to system-level software, adequate security-related technical training specifically tailored for their assigned duties. Comprehensive role-based training addresses management, operational, and technical roles and responsibilities covering physical, personnel, and technical safeguards and countermeasures. Such training can include for example, policies, procedures, tools, and artifacts for the organizational security roles defined. Organizations also provide the training necessary for individuals to carry out their responsibilities related to operations and
supply chain security within the context of organizational information security programs. Role-based security training also applies to contractors providing services to federal agencies. Related controls: AT-2, AT-4, PL-4, PS-7, SA-3, SA-12, SA-16.
References: C.F.R. Part 5 Subpart C (5 C.F.R. 930.301); NIST Special Publications 800-16, 800-50.</t>
  </si>
  <si>
    <t>No</t>
  </si>
  <si>
    <t>Control Completed</t>
  </si>
  <si>
    <t xml:space="preserve">The organization:
 a. Determines that the information system is capable of auditing the following events: [Assignment: organization-defined auditable events];
 b. Coordinates the security audit function with other organizational entities requiring audit- related information to enhance mutual support and to help guide the selection of auditable events;
 c. Provides a rationale for why the auditable events are deemed to be adequate to support after- the-fact investigations of security incidents; and
 d. Determines that the following events are to be audited within the information system: [Assignment: organization-defined audited events (the subset of the auditable events defined in AU-2 a.) along with the frequency of (or situation requiring) auditing for each identified event].
</t>
  </si>
  <si>
    <t>Supplemental Guidance:  An event is any observable occurrence in an organizational information system. Organizations identify audit events as those events which are significant and relevant to the security of information systems and the environments in which those systems operate in order to meet specific and ongoing audit needs. Audit events can include, for example, password changes, failed logons, or failed accesses related to information systems, administrative privilege usage, PIV credential usage, or third-party credential usage. In determining the set of auditable events, organizations consider the auditing appropriate for each of the security controls to be implemented. To balance auditing requirements with other information system needs, this control also requires identifying that subset of auditable events that are audited at a given point in time. For example, organizations may determine that information systems must have the capability to log every file access both successful and unsuccessful, but not activate that capability except for specific circumstances due to the potential burden on system performance. Auditing requirements, including the need for auditable events, may be referenced in other security controls and control enhancements. Organizations also include auditable events that are required by applicable federal laws, Executive Orders, directives, policies, regulations, and standards. Audit records can be generated at various levels of abstraction, including at the packet level as information traverses the network. Selecting the appropriate level of abstraction is a critical aspect of an audit capability and can facilitate the identification of root causes to problems. Organizations consider in the definition of auditable events, the auditing necessary to cover related events such as the steps in distributed, transaction-based processes (e.g., processes that are distributed across multiple organizations) and actions that occur in service-oriented architectures. Related controls: AC-6, AC-17, AU-3, AU-12, MA-4, MP-2, MP-4, SI-4.
References: NIST Special Publication 800-92; Web: http://idmanagement.gov.</t>
  </si>
  <si>
    <t xml:space="preserve">The organization:
 a. Develops, documents, and disseminates to [Assignment: organization-defined personnel or roles]:
   1. An audit and accountability policy that addresses purpose, scope, roles, responsibilities, management commitment, coordination among organizational entities, and compliance; and
   2.  Procedures to facilitate the implementation of the audit and accountability policy and associated audit and accountability controls; and
 b. Reviews and updates the current:
   1. Audit and accountability policy [Assignment: organization-defined frequency]; and
   2. Audit and accountability procedures [Assignment: organization-defined frequency].
</t>
  </si>
  <si>
    <t>Supplemental Guidance:  This control addresses the establishment of policy and procedures for the effective implementation of selected security controls and control enhancements in the AU family. Policy and procedures reflect applicable federal laws, Executive Orders, directives, regulations, policies, standards, and guidance. Security program policies and procedures at the organization level may make the need for system-specific policies and procedures unnecessary. The policy can be included as part of the general information security policy for organizations or conversely, can be represented by multiple policies reflecting the complex nature of certain organizations. The procedures can be established for the security program in general and for particular information systems, if needed. The organizational risk management strategy is a key factor in establishing policy and procedures. Related control: PM-9.
Control Enhancements:  None.
References:  NIST Special Publications 800-12, 800-100.</t>
  </si>
  <si>
    <t xml:space="preserve">The organization reviews and updates the audited events [Assignment: organization-defined frequency].
</t>
  </si>
  <si>
    <t>Supplemental Guidance:  Over time, the events that organizations believe should be audited may change. Reviewing and updating the set of audited events periodically is necessary to ensure that the current set is still necessary and sufficient.</t>
  </si>
  <si>
    <t xml:space="preserve">The information system generates audit records containing information that establishes what type of event occurred, when the event occurred, where the event occurred, the source of the event, the outcome of the event, and the identity of any individuals or subjects associated with the event.
</t>
  </si>
  <si>
    <t>Supplemental Guidance:  Audit record content that may be necessary to satisfy the requirement of this control, includes, for example, time stamps, source and destination addresses, user/process identifiers, event descriptions, success/fail indications, filenames involved, and access control or flow control rules invoked. Event outcomes can include indicators of event success or failure and event-specific results (e.g., the security state of the information system after the event occurred). Related controls: AU-2, AU-8, AU-12, SI-11.
References: None.</t>
  </si>
  <si>
    <t xml:space="preserve">The information system generates audit records containing the following additional information: [Assignment: organization-defined additional, more detailed information].
</t>
  </si>
  <si>
    <t>Supplemental Guidance:  Detailed information that organizations may consider in audit records includes, for example, full text recording of privileged commands or the individual identities of group account users. Organizations consider limiting the additional audit information to only that information explicitly needed for specific audit requirements. This facilitates the use of audit trails and audit logs by not including information that could potentially be misleading or could make it more difficult to locate information of interest.</t>
  </si>
  <si>
    <t xml:space="preserve">The organization allocates audit record storage capacity in accordance with [Assignment:
organization-defined audit record storage requirements].
</t>
  </si>
  <si>
    <t>Supplemental Guidance:  Organizations consider the types of auditing to be performed and the audit processing requirements when allocating audit storage capacity. Allocating sufficient audit storage capacity reduces the likelihood of such capacity being exceeded and resulting in the potential loss or reduction of auditing capability. Related controls: AU-2, AU-5, AU-6, AU-7, AU-11, SI-4.
References: None.</t>
  </si>
  <si>
    <t xml:space="preserve">The information system:
 a. Alerts [Assignment: organization-defined personnel or roles] in the event of an audit processing failure; and
 b. Takes the following additional actions: [Assignment: organization-defined actions to be taken (e.g., shut down information system, overwrite oldest audit records, stop generating audit records)].
</t>
  </si>
  <si>
    <t>Supplemental Guidance:  Audit processing failures include, for example, software/hardware errors, failures in the audit capturing mechanisms, and audit storage capacity being reached or exceeded. Organizations may choose to define additional actions for different audit processing failures (e.g., by type, by location, by severity, or a combination of such factors). This control applies to each audit data storage repository (i.e., distinct information system component where audit records are stored), the total audit storage capacity of organizations (i.e., all audit data storage repositories combined), or both. Related controls: AU-4, SI-12.
References: None.</t>
  </si>
  <si>
    <t xml:space="preserve">The organization:
 a. Reviews and analyzes information system audit records [Assignment: organization-defined frequency] for indications of [Assignment: organization-defined inappropriate or unusual activity]; and
 b. Reports findings to [Assignment: organization-defined personnel or roles].
</t>
  </si>
  <si>
    <t>Supplemental Guidance:  Audit review, analysis, and reporting covers information security-related auditing performed by organizations including, for example, auditing that results from monitoring of account usage, remote access, wireless connectivity, mobile device connection, configuration settings, system component inventory, use of maintenance tools and nonlocal maintenance, physical access, temperature and humidity, equipment delivery and removal, communications at the information system boundaries, use of mobile code, and use of VoIP. Findings can be reported to organizational entities that include, for example, incident response team, help desk, information security group/department. If organizations are prohibited from reviewing and analyzing audit information or unable to conduct such activities (e.g., in certain national security applications or systems), the review/analysis may be carried out by other organizations granted such authority. Related controls: AC-2, AC-3, AC-6, AC-17, AT-3, AU-7, AU-16, CA-7, CM-5, CM-10, CM-11, IA-3, IA-5, IR-5, IR-6, MA-4, MP-4, PE-3, PE-6, PE-14, PE-16, RA-5, SC-7, SC-18, SC-19, SI-3, SI-4, SI-7.
References: None.</t>
  </si>
  <si>
    <t xml:space="preserve">The organization employs automated mechanisms to integrate audit review, analysis, and reporting processes to support organizational processes for investigation and response to suspicious activities.
</t>
  </si>
  <si>
    <t>Supplemental Guidance:  Organizational processes benefiting from integrated audit review, analysis, and reporting include, for example, incident response, continuous monitoring, contingency planning, and Inspector General audits. Related controls: AU-12, PM-7.</t>
  </si>
  <si>
    <t xml:space="preserve">The organization analyzes and correlates audit records across different repositories to gain organization-wide situational awareness.
</t>
  </si>
  <si>
    <t>Supplemental Guidance:  Organization-wide situational awareness includes awareness across all three tiers of risk management (i.e., organizational, mission/business process, and information system) and supports cross-organization awareness. Related controls: AU-12, IR-4.</t>
  </si>
  <si>
    <t xml:space="preserve">The information system provides an audit reduction and report generation capability that:
 a. Supports on-demand audit review, analysis, and reporting requirements and after-the-fact investigations of security incidents; and
 b. Does not alter the original content or time ordering of audit records.
</t>
  </si>
  <si>
    <t>Supplemental Guidance:  Audit reduction is a process that manipulates collected audit information and organizes such information in a summary format that is more meaningful to analysts. Audit reduction and report generation capabilities do not always emanate from the same information system or from the same organizational entities conducting auditing activities. Audit reduction capability can include, for example, modern data mining techniques with advanced data filters to identify anomalous behavior in audit records. The report generation capability provided by the information system can generate customizable reports. Time ordering of audit records can be a significant issue if the granularity of the timestamp in the record is insufficient. Related control: AU-6.
References: None.</t>
  </si>
  <si>
    <t xml:space="preserve">The information system provides the capability to process audit records for events of interest based on [Assignment: organization-defined audit fields within audit records].
</t>
  </si>
  <si>
    <t>Supplemental Guidance:  Events of interest can be identified by the content of specific audit record fields including, for example, identities of individuals, event types, event locations, event times, event dates, system resources involved, IP addresses involved, or information objects accessed. Organizations may define audit event criteria to any degree of granularity required, for example, locations selectable by general networking location (e.g., by network or subnetwork) or selectable by specific information system component. Related controls: AU-2, AU-12.</t>
  </si>
  <si>
    <t xml:space="preserve">The information system:
 a. Uses internal system clocks to generate time stamps for audit records; and
 b. Records time stamps for audit records that can be mapped to Coordinated Universal Time (UTC) or Greenwich Mean Time (GMT) and meets [Assignment: organization-defined granularity of time measurement].
</t>
  </si>
  <si>
    <t>Supplemental Guidance:  Time stamps generated by the information system include date and time. Time is commonly expressed in Coordinated Universal Time (UTC), a modern continuation of Greenwich Mean Time (GMT), or local time with an offset from UTC. Granularity of time measurements refers to the degree of synchronization between information system clocks and reference clocks, for example, clocks synchronizing within hundreds of milliseconds or within tens of milliseconds. Organizations may define different time granularities for different system components. Time service can also be critical to other security capabilities such as access control and identification and authentication, depending on the nature of the mechanisms used to support those capabilities. Related controls: AU-3, AU-12.
References: None.</t>
  </si>
  <si>
    <t xml:space="preserve">The information system:
 (a)   Compares the internal information system clocks [Assignment: organization-defined frequency] with [Assignment: organization-defined authoritative time source]; and
 (b)   Synchronizes the internal system clocks to the authoritative time source when the time difference is greater than [Assignment: organization-defined time period].
</t>
  </si>
  <si>
    <t>Supplemental Guidance:  This control enhancement provides uniformity of time stamps for information systems with multiple system clocks and systems connected over a network.</t>
  </si>
  <si>
    <t xml:space="preserve">The information system protects audit information and audit tools from unauthorized access, modification, and deletion.
</t>
  </si>
  <si>
    <t>Supplemental Guidance:  Audit information includes all information (e.g., audit records, audit settings, and audit reports) needed to successfully audit information system activity. This control focuses on technical protection of audit information. Physical protection of audit information is addressed by media protection controls and physical and environmental protection controls. Related controls: AC-3, AC-6, MP-2, MP-4, PE-2, PE-3, PE-6.
References: None.</t>
  </si>
  <si>
    <t xml:space="preserve">The information system backs up audit records [Assignment: organization-defined frequency] onto a physically different system or system component than the system or component being audited.
</t>
  </si>
  <si>
    <t>Supplemental Guidance: This control enhancement helps to ensure that a compromise of the information system being audited does not also result in a compromise of the audit records. Related controls: AU-4, AU-5, AU-11.</t>
  </si>
  <si>
    <t xml:space="preserve">The organization authorizes access to management of audit functionality to only [Assignment: organization-defined subset of privileged users].
</t>
  </si>
  <si>
    <t>Supplemental Guidance:  Individuals with privileged access to an information system and who are also the subject of an audit by that system, may affect the reliability of audit information by inhibiting audit activities or modifying audit records. This control enhancement requires that privileged access be further defined between audit-related privileges and other privileges, thus limiting the users with audit-related privileges. Related control: AC-5.</t>
  </si>
  <si>
    <t xml:space="preserve">The organization retains audit records for [Assignment: organization-defined time period consistent with records retention policy] to provide support for after-the-fact investigations of security incidents and to meet regulatory and organizational information retention requirements.
</t>
  </si>
  <si>
    <t>Supplemental Guidance:  Organizations retain audit records until it is determined that they are no longer needed for administrative, legal, audit, or other operational purposes. This includes, for example, retention and availability of audit records relative to Freedom of Information Act (FOIA) requests, subpoenas, and law enforcement actions. Organizations develop standard categories of audit records relative to such types of actions and standard response processes for each type of action. The National Archives and Records Administration (NARA) General Records Schedules provide federal policy on record retention. Related controls: AU-4, AU-5, AU-9, MP-6.
References: None.</t>
  </si>
  <si>
    <t xml:space="preserve">The information system:
 a. Provides audit record generation capability for the auditable events defined in AU-2 a. at [Assignment: organization-defined information system components];
 b. Allows [Assignment: organization-defined personnel or roles] to select which auditable events are to be audited by specific components of the information system; and
 c.    Generates audit records for the events defined in AU-2 d. with the content defined in AU-3. 
</t>
  </si>
  <si>
    <t>Supplemental Guidance:  Audit records can be generated from many different information system components. The list of audited events is the set of events for which audits are to be generated. These events are typically a subset of all events for which the information system is capable of generating audit records. Related controls: AC-3, AU-2, AU-3, AU-6, AU-7.
References: None.</t>
  </si>
  <si>
    <t xml:space="preserve">The organization:
 a. Develops, documents, and disseminates to [Assignment: organization-defined personnel or roles]:
   1. A security assessment and authorization policy that addresses purpose, scope, roles, responsibilities, management commitment, coordination among organizational entities, and compliance; and
   2. Procedures to facilitate the implementation of the security assessment and authorization policy and associated security assessment and authorization controls; and
 b. Reviews and updates the current:
   1. Security assessment and authorization policy [Assignment: organization-defined frequency]; and
   2. Security assessment and authorization procedures [Assignment: organization-defined frequency].
</t>
  </si>
  <si>
    <t>Supplemental Guidance: This control addresses the establishment of policy and procedures for the effective implementation of selected security controls and control enhancements in the CA family. Policy and procedures reflect applicable federal laws, Executive Orders, directives, regulations, policies, standards, and guidance. Security program policies and procedures at the organization level may make the need for system-specific policies and procedures unnecessary. The policy can be included as part of the general information security policy for organizations or conversely, can be represented by multiple policies reflecting the complex nature of certain organizations. The procedures can be established for the security program in general and for particular information systems, if needed. The organizational risk management strategy is a key factor in establishing policy and procedures. Related control: PM-9.
Control Enhancements:  None.
References:  NIST Special Publications 800-12, 800-37, 800-53A, 800-100.</t>
  </si>
  <si>
    <t xml:space="preserve">The organization:
 a. Develops a security assessment plan that describes the scope of the assessment including:
   1. Security controls and control enhancements under assessment;
   2. Assessment procedures to be used to determine security control effectiveness; and
   3. Assessment environment, assessment team, and assessment roles and responsibilities;
 b. Assesses the security controls in the information system and its environment of operation [Assignment: organization-defined frequency] to determine the extent to which the controls are implemented correctly, operating as intended, and producing the desired outcome with respect to meeting established security requirements;
 c. Produces a security assessment report that documents the results of the assessment; and
 d. Provides the results of the security control assessment to [Assignment: organization-defined individuals or roles].
</t>
  </si>
  <si>
    <t>Supplemental Guidance:  Organizations assess security controls in organizational information systems and the environments in which those systems operate as part of: (i) initial and ongoing security authorizations; (ii) FISMA annual assessments; (iii) continuous monitoring; and (iv) system development life cycle activities. Security assessments: (i) ensure that information security is built into organizational information systems; (ii) identify weaknesses and deficiencies early in the development process; (iii) provide essential information needed to make risk-based decisions as part of security authorization processes; and (iv) ensure compliance to vulnerability mitigation procedures. Assessments are conducted on the implemented security controls from Appendix F (main catalog) and Appendix G (Program Management controls) as documented in System Security Plans and Information Security Program Plans. Organizations can use other types of assessment activities such as vulnerability scanning and system monitoring to maintain the security posture of information systems during the entire life cycle. Security assessment reports document assessment results in sufficient detail as deemed necessary by organizations, to determine the accuracy and completeness of the reports and whether the security controls are implemented correctly, operating as intended, and producing the desired outcome with respect to meeting security requirements. The FISMA requirement for assessing security controls at least annually does not require additional assessment activities to those activities already in place in organizational security authorization processes. Security assessment results are provided to the individuals or roles appropriate for the types of assessments being conducted. For example, assessments conducted in support of security authorization decisions are provided to authorizing officials or authorizing official designated representatives.
To satisfy annual assessment requirements, organizations can use assessment results from the following sources: (i) initial or ongoing information system authorizations; (ii) continuous monitoring; or (iii)  system development life cycle activities. Organizations ensure that security assessment results are current, relevant to the determination of security control effectiveness, and obtained with the appropriate level of assessor independence. Existing security control assessment results can be reused to the extent that the results are still valid and can also be supplemented with additional assessments as needed. Subsequent to initial authorizations and in accordance with OMB policy, organizations assess security controls during continuous monitoring. Organizations establish the frequency for ongoing security control assessments in accordance with organizational continuous monitoring strategies. Information Assurance Vulnerability Alerts provide useful examples of vulnerability mitigation procedures. External audits (e.g., audits by external entities such as regulatory agencies) are outside the scope of this control. Related controls: CA-5, CA-6, CA-7, PM-9, RA-5, SA-11, SA-12, SI-4.
References: Executive Order 13587; FIPS Publication 199; NIST Special Publications 800-37, 800-39, 800-53A, 800-115, 800-137.</t>
  </si>
  <si>
    <t xml:space="preserve">The organization employs assessors or assessment teams with [Assignment: organization-defined level of independence] to conduct security control assessments.
</t>
  </si>
  <si>
    <t>Supplemental Guidance:  Independent assessors or assessment teams are individuals or groups who conduct impartial assessments of organizational information systems. Impartiality implies that assessors are free from any perceived or actual conflicts of interest with regard to the development, operation, or management of the organizational information systems under assessment or to the determination of security control effectiveness. To achieve impartiality, assessors should not: (i) create a mutual or conflicting interest with the organizations where the assessments are being conducted; (ii) assess their own work; (iii) act as management or employees of the organizations they are serving; or (iv) place themselves in positions of advocacy for the organizations acquiring their services. Independent assessments can be obtained from elements within organizations or can be contracted to public or private sector entities outside of organizations. Authorizing officials determine the required level of independence based on the security categories of information systems and/or the ultimate risk to organizational operations, organizational assets, or individuals. Authorizing officials also determine if the level of assessor independence provides sufficient assurance that the results are sound and can be used to make credible, risk-based decisions. This includes determining whether contracted security assessment services have sufficient independence, for example, when information system owners are not directly involved in contracting processes or cannot unduly influence the impartiality of assessors conducting assessments. In special situations,
for example, when organizations that own the information systems are small or organizational structures require that assessments are conducted by individuals that are in the developmental, operational, or management chain of system owners, independence in assessment processes can be achieved by ensuring that assessment results are carefully reviewed and analyzed by independent teams of experts to validate the completeness, accuracy, integrity, and reliability of the results. Organizations recognize that assessments performed for purposes other than direct support to authorization decisions are, when performed by assessors with sufficient independence, more likely to be useable for such decisions, thereby reducing the need to
repeat assessments.</t>
  </si>
  <si>
    <t xml:space="preserve">The organization includes as part of security control assessments, [Assignment: organization- defined frequency], [Selection: announced; unannounced], [Selection (one or more): in-depth monitoring; vulnerability scanning; malicious user testing; insider threat assessment; performance/load testing; [Assignment: organization-defined other forms of security assessment]].
</t>
  </si>
  <si>
    <t>Supplemental Guidance:  Organizations can employ information system monitoring, insider threat assessments, malicious user testing, and other forms of testing (e.g., verification and validation) to improve readiness by exercising organizational capabilities and indicating current performance levels as a means of focusing actions to improve security. Organizations conduct assessment activities in accordance with applicable federal laws, Executive Orders, directives, policies, regulations, and standards. Authorizing officials approve the assessment methods in coordination with the organizational risk executive function. Organizations can incorporate vulnerabilities uncovered during assessments into vulnerability remediation processes. Related controls: PE-3, SI-2.</t>
  </si>
  <si>
    <t xml:space="preserve">The organization accepts the results of an assessment of [Assignment: organization-defined information system] performed by [Assignment: organization-defined external organization] when the assessment meets [Assignment: organization-defined requirements].
</t>
  </si>
  <si>
    <t>Supplemental Guidance:  Organizations may often rely on assessments of specific information systems by other (external) organizations. Utilizing such existing assessments (i.e., reusing existing assessment evidence) can significantly decrease the time and resources required for organizational assessments by limiting the amount of independent assessment activities that organizations need to perform. The factors that organizations may consider in determining whether to accept assessment results from external organizations can vary. Determinations for accepting assessment results can be based on, for example, past assessment experiences one organization has had with another organization, the reputation that organizations have with regard to assessments, the level of detail of supporting assessment documentation provided, or mandates imposed upon organizations by federal legislation, policies, or directives.</t>
  </si>
  <si>
    <t xml:space="preserve">The organization:
 a. Authorizes connections from the information system to other information systems through the use of Interconnection Security Agreements;
 b. Documents, for each interconnection, the interface characteristics, security requirements, and the nature of the information communicated; and
 c. Reviews and updates Interconnection Security Agreements [Assignment: organization-defined frequency].
</t>
  </si>
  <si>
    <t>Supplemental Guidance:  This control applies to dedicated connections between information systems (i.e., system interconnections) and does not apply to transitory, user-controlled connections such as email and website browsing. Organizations carefully consider the risks that may be introduced when information systems are connected to other systems with different security requirements and security controls, both within organizations and external to organizations. Authorizing officials determine the risk associated with information system connections and the appropriate controls employed. If interconnecting systems have the same authorizing official, organizations do not need to develop Interconnection Security Agreements. Instead, organizations can describe the interface characteristics between those interconnecting systems in their respective security plans. If interconnecting systems have different authorizing officials within the same organization, organizations can either develop Interconnection Security Agreements or describe the interface characteristics between systems in the security plans for the respective systems. Organizations may also incorporate Interconnection Security Agreement information into formal contracts, especially for interconnections established between federal agencies and nonfederal (i.e., private sector) organizations. Risk considerations also include information systems sharing the same networks. For certain technologies (e.g., space, unmanned aerial vehicles, and medical devices), there may be specialized connections in place during preoperational testing. Such connections may require Interconnection Security Agreements and be subject to additional security controls.
Related controls: AC-3, AC-4, AC-20, AU-2, AU-12, AU-16, CA-7, IA-3, SA-9, SC-7, SI-4.
References: FIPS Publication 199; NIST Special Publication 800-47.</t>
  </si>
  <si>
    <t xml:space="preserve">The organization prohibits the direct connection of an [Assignment: organization-defined unclassified, non-national security system] to an external network without the use of [Assignment; organization-defined boundary protection device].
</t>
  </si>
  <si>
    <t>Supplemental Guidance:  Organizations typically do not have control over external networks (e.g., the Internet). Approved boundary protection devices (e.g., routers, firewalls) mediate communications (i.e., information flows) between unclassified non-national security systems and external networks. This control enhancement is required for organizations processing, storing, or transmitting Controlled Unclassified Information (CUI).</t>
  </si>
  <si>
    <t xml:space="preserve">The organization employs [Selection: allow-all, deny-by-exception; deny-all, permit-by-exception] policy for allowing [Assignment: organization-defined information systems] to connect to external information systems.
</t>
  </si>
  <si>
    <t>Supplemental Guidance:  Organizations can constrain information system connectivity to external domains (e.g., websites) by employing one of two policies with regard to such connectivity: (i) allow-all, deny by exception, also known as blacklisting (the weaker of the two policies); or (ii) deny-all, allow by exception, also known as whitelisting (the stronger of the two policies). For either policy, organizations determine what exceptions, if any, are acceptable. Related control: CM-7.</t>
  </si>
  <si>
    <t xml:space="preserve">The organization:
 a. Develops a plan of action and milestones for the information system to document the organization’s planned remedial actions to correct weaknesses or deficiencies noted during
the assessment of the security controls and to reduce or eliminate known vulnerabilities in the system; and
 b. Updates existing plan of action and milestones [Assignment: organization-defined frequency] based on the findings from security controls assessments, security impact analyses, and continuous monitoring activities.
</t>
  </si>
  <si>
    <t>Supplemental Guidance:  Plans of action and milestones are key documents in security authorization packages and are subject to federal reporting requirements established by OMB. Related controls: CA-2, CA-7, CM-4, PM-4.
References:  OMB Memorandum 02-01; NIST Special Publication 800-37.</t>
  </si>
  <si>
    <t xml:space="preserve">The organization:
 a. Assigns a senior-level executive or manager as the authorizing official for the information system;
 b. Ensures that the authorizing official authorizes the information system for processing before commencing operations; and
 c. Updates the security authorization [Assignment: organization-defined frequency].
</t>
  </si>
  <si>
    <t>Supplemental Guidance:  Security authorizations are official management decisions, conveyed through authorization decision documents, by senior organizational officials or executives (i.e., authorizing officials) to authorize operation of information systems and to explicitly accept the risk to organizational operations and assets, individuals, other organizations, and the Nation based on the implementation of agreed-upon security controls. Authorizing officials provide budgetary
oversight for organizational information systems or assume responsibility for the mission/business operations supported by those systems. The security authorization process is an inherently federal responsibility and therefore, authorizing officials must be federal employees. Through the security authorization process, authorizing officials assume responsibility and are accountable for security risks associated with the operation and use of organizational information systems. Accordingly, authorizing officials are in positions with levels of authority commensurate with understanding and accepting such information security-related risks. OMB policy requires that organizations conduct ongoing authorizations of information systems by implementing continuous monitoring programs. Continuous monitoring programs can satisfy three-year reauthorization requirements, so separate reauthorization processes are not necessary. Through the employment of comprehensive continuous monitoring processes, critical information contained in authorization packages (i.e., security plans, security assessment reports, and plans of action and milestones) is updated on an ongoing basis, providing authorizing officials and information system owners with an up-to-date status of the security state of organizational information systems and environments of operation. To reduce the administrative cost of security reauthorization, authorizing officials use the results of continuous monitoring processes to the maximum extent possible as the basis for rendering reauthorization decisions. Related controls: CA-2, CA-7, PM-9, PM-10.
Control Enhancements:  None. 
References:  OMB Circular A-130; OMB Memorandum 11-33; NIST Special Publications 800-37, 800-137.</t>
  </si>
  <si>
    <t xml:space="preserve">The organization develops a continuous monitoring strategy and implements a continuous monitoring program that includes:
 a. Establishment of [Assignment: organization-defined metrics] to be monitored;
 b. Establishment of [Assignment: organization-defined frequencies] for monitoring and [Assignment: organization-defined frequencies] for assessments supporting such monitoring;
 c. Ongoing security control assessments in accordance with the organizational continuous monitoring strategy;
 d. Ongoing security status monitoring of organization-defined metrics in accordance with the organizational continuous monitoring strategy;
 e. Correlation and analysis of security-related information generated by assessments and monitoring;
 f. Response actions to address results of the analysis of security-related information; and
 g. Reporting the security status of organization and the information system to [Assignment: organization-defined personnel or roles] [Assignment: organization-defined frequency].
</t>
  </si>
  <si>
    <t>Supplemental Guidance:  Continuous monitoring programs facilitate ongoing awareness of threats, vulnerabilities, and information security to support organizational risk management decisions. The terms continuous and ongoing imply that organizations assess/analyze security controls and information security-related risks at a frequency sufficient to support organizational risk-based decisions. The results of continuous monitoring programs generate appropriate risk response actions by organizations. Continuous monitoring programs also allow organizations to maintain the security authorizations of information systems and common controls over time in highly dynamic environments of operation with changing mission/business needs, threats, vulnerabilities, and technologies. Having access to security-related information on a continuing basis through reports/dashboards gives organizational officials the capability to make more effective and timely risk management decisions, including ongoing security authorization decisions. Automation supports more frequent updates to security authorization packages, hardware/software/firmware inventories, and other system information. Effectiveness is further enhanced when continuous monitoring outputs are formatted to provide information that is specific, measurable, actionable, relevant, and timely. Continuous monitoring activities are scaled in accordance with the security categories of information systems. Related controls: CA-2, CA-5, CA-6, CM-3, CM-4, PM-6, PM-9, RA-5, SA-11, SA-12, SI-2, SI-4.
References: OMB Memorandum 11-33; NIST Special Publications 800-37, 800-39, 800-53A, 800-115, 800-137; US-CERT Technical Cyber Security Alerts; DoD Information Assurance Vulnerability Alerts.</t>
  </si>
  <si>
    <t xml:space="preserve">The organization employs assessors or assessment teams with [Assignment: organization-defined level of independence] to monitor the security controls in the information system on an ongoing basis.
</t>
  </si>
  <si>
    <t>Supplemental Guidance:  Organizations can maximize the value of assessments of security controls during the continuous monitoring process by requiring that such assessments be conducted by assessors or assessment teams with appropriate levels of independence based on continuous monitoring strategies. Assessor independence provides a degree of impartiality to the monitoring process. To achieve such impartiality, assessors should not: (i) create a mutual or conflicting interest with the organizations where the assessments are being conducted; (ii) assess their own work; (iii) act as management or employees of the organizations they are serving; or (iv) place themselves in advocacy positions for the organizations acquiring their services.</t>
  </si>
  <si>
    <t xml:space="preserve">The organization conducts penetration testing [Assignment: organization-defined frequency] on [Assignment: organization-defined information systems or system components].
</t>
  </si>
  <si>
    <t>Supplemental Guidance:  Penetration testing is a specialized type of assessment conducted on information systems or individual system components to identify vulnerabilities that could be exploited by adversaries. Such testing can be used to either validate vulnerabilities or determine the degree of resistance organizational information systems have to adversaries within a set of specified constraints (e.g., time, resources, and/or skills). Penetration testing attempts to duplicate
the actions of adversaries in carrying out hostile cyber attacks against organizations and provides a more in-depth analysis of security-related weaknesses/deficiencies. Organizations can also use the results of vulnerability analyses to support penetration testing activities. Penetration testing can be conducted on the hardware, software, or firmware components of an information system and can exercise both physical and technical security controls. A standard method for penetration testing includes, for example: (i) pretest analysis based on full knowledge of the target system; (ii) pretest identification of potential vulnerabilities based on pretest analysis; and (iii) testing designed to determine exploitability of identified vulnerabilities. All parties agree to the rules of engagement before the commencement of penetration testing scenarios. Organizations correlate the penetration testing rules of engagement with the tools, techniques, and procedures that are anticipated to be employed by adversaries carrying out attacks. Organizational risk assessments guide decisions on the level of independence required for personnel conducting penetration testing. Related control: SA-12.
References: None.</t>
  </si>
  <si>
    <t xml:space="preserve">The organization employs an independent penetration agent or penetration team to perform penetration testing on the information system or system components.
</t>
  </si>
  <si>
    <t>Supplemental Guidance:  Independent penetration agents or teams are individuals or groups who conduct impartial penetration testing of organizational information systems. Impartiality implies that penetration agents or teams are free from any perceived or actual conflicts of interest with regard to the development, operation, or management of the information systems that are the targets of the penetration testing. Supplemental guidance for CA-2 (1) provides additional information regarding independent assessments that can be applied to penetration testing. Related control: CA-2.</t>
  </si>
  <si>
    <t xml:space="preserve">The organization:
 a. Authorizes internal connections of [Assignment: organization-defined information system components or classes of components] to the information system; and
 b. Documents, for each internal connection, the interface characteristics, security requirements, and the nature of the information communicated.
</t>
  </si>
  <si>
    <t xml:space="preserve">Supplemental Guidance:  This control applies to connections between organizational information systems and (separate) constituent system components (i.e., intra-system connections) including, for example, system connections with mobile devices, notebook/desktop computers, printers, copiers, facsimile machines, scanners, sensors, and servers. Instead of authorizing each individual internal connection, organizations can authorize internal connections for a class of components with common characteristics and/or configurations, for example, all digital printers, scanners, and copiers with a specified processing, storage, and transmission capability or all smart phones with a specific baseline configuration. Related controls: AC-3, AC-4, AC-18, AC-19, AU-2, AU-12, CA-7, CM-2, IA-3, SC-7, SI-4.
References: None. </t>
  </si>
  <si>
    <t xml:space="preserve">The organization:
 a. Develops, documents, and disseminates to [Assignment: organization-defined personnel or roles]:
   1. A configuration management policy that addresses purpose, scope, roles, responsibilities, management commitment, coordination among organizational entities, and compliance; and
   2. Procedures to facilitate the implementation of the configuration management policy and associated configuration management controls; and
 b. Reviews and updates the current:
   1. Configuration management policy [Assignment: organization-defined frequency]; and
   2. Configuration management procedures [Assignment: organization-defined frequency].
</t>
  </si>
  <si>
    <t>Supplemental Guidance: This control addresses the establishment of policy and procedures for the effective implementation of selected security controls and control enhancements in the CM family. Policy and procedures reflect applicable federal laws, Executive Orders, directives, regulations, policies, standards, and guidance. Security program policies and procedures at the organization level may make the need for system-specific policies and procedures unnecessary. The policy can be included as part of the general information security policy for organizations or conversely, can be represented by multiple policies reflecting the complex nature of certain organizations. The procedures can be established for the security program in general and for particular information systems, if needed. The organizational risk management strategy is a key factor in establishing policy and procedures. Related control: PM-9.
Control Enhancements:  None.
References:  NIST Special Publications 800-12, 800-100.</t>
  </si>
  <si>
    <t xml:space="preserve">The organization develops, documents, and maintains under configuration control, a current baseline configuration of the information system.
</t>
  </si>
  <si>
    <t>Supplemental Guidance:  This control establishes baseline configurations for information systems and system components including communications and connectivity-related aspects of systems. Baseline configurations are documented, formally reviewed and agreed-upon sets of specifications for information systems or configuration items within those systems. Baseline configurations serve as a basis for future builds, releases, and/or changes to information systems. Baseline configurations include information about information system components (e.g., standard software packages installed on workstations, notebook computers, servers, network components, or mobile devices; current version numbers and patch information on operating systems and applications; and configuration settings/parameters), network topology, and the logical placement of those components within the system architecture. Maintaining baseline configurations requires creating new baselines as organizational information systems change over time. Baseline configurations of information systems reflect the current enterprise architecture. Related controls: CM-3, CM-6, CM-8, CM-9, SA-10, PM-5, PM-7.
References: NIST Special Publication 800-128.</t>
  </si>
  <si>
    <t xml:space="preserve">The organization reviews and updates the baseline configuration of the information system: 
 (a)   [Assignment: organization-defined frequency];
 (b)   When required due to [Assignment organization-defined circumstances]; and
 (c)   As an integral part of information system component installations and upgrades.
</t>
  </si>
  <si>
    <t>Supplemental Guidance:  Related control: CM-5.</t>
  </si>
  <si>
    <t xml:space="preserve">The organization employs automated mechanisms to maintain an up-to-date, complete, accurate, and readily available baseline configuration of the information system.
</t>
  </si>
  <si>
    <t>Supplemental Guidance:  Automated mechanisms that help organizations maintain consistent baseline configurations for information systems include, for example, hardware and software inventory tools, configuration management tools, and network management tools. Such tools can be deployed and/or allocated as common controls, at the information system level, or at the operating system or component level (e.g., on workstations, servers, notebook computers, network components, or mobile devices). Tools can be used, for example, to track version numbers on operating system applications, types of software installed, and current patch levels. This control enhancement can be satisfied by the implementation of CM-8 (2) for organizations that choose to combine information system component inventory and baseline configuration activities. Related controls: CM-7, RA-5.</t>
  </si>
  <si>
    <t xml:space="preserve">The organization retains [Assignment: organization-defined previous versions of baseline configurations of the information system] to support rollback.
</t>
  </si>
  <si>
    <t>Supplemental Guidance:  Retaining previous versions of baseline configurations to support rollback may include, for example, hardware, software, firmware, configuration files, and configuration records.</t>
  </si>
  <si>
    <t xml:space="preserve">The organization:
 (a)   Issues [Assignment: organization-defined information systems, system components, or devices] with [Assignment: organization-defined configurations] to individuals traveling to locations that the organization deems to be of significant risk; and
 (b)   Applies [Assignment: organization-defined security safeguards] to the devices when the individuals return.
</t>
  </si>
  <si>
    <t>Supplemental Guidance:  When it is known that information systems, system components, or devices (e.g., notebook computers, mobile devices) will be located in high-risk areas, additional security controls may be implemented to counter the greater threat in such areas coupled with the lack of physical security relative to organizational-controlled areas. For example, organizational policies and procedures for notebook computers used by individuals departing on and returning from travel include, for example, determining which locations are of concern, defining required configurations for the devices, ensuring that the devices are configured as intended before travel is initiated, and applying specific safeguards to the device after travel is completed. Specially configured notebook computers include, for
example, computers with sanitized hard drives, limited applications, and additional hardening (e.g., more stringent configuration settings). Specified safeguards applied to mobile devices upon return from travel include, for example, examining the device for signs of physical tampering and purging/reimaging the hard disk drive. Protecting information residing on mobile devices is covered in the media protection family..\</t>
  </si>
  <si>
    <t xml:space="preserve">The organization:
 a. Determines the types of changes to the information system that are configuration-controlled;
 b. Reviews proposed configuration-controlled changes to the information system and approves or disapproves such changes with explicit consideration for security impact analyses;
 c. Documents configuration change decisions associated with the information system;
 d. Implements approved configuration-controlled changes to the information system;
 e. Retains records of configuration-controlled changes to the information system for [Assignment: organization-defined time period];
 f. Audits and reviews activities associated with configuration-controlled changes to the information system; and
 g. Coordinates and provides oversight for configuration change control activities through [Assignment: organization-defined configuration change control element (e.g., committee, board] that convenes [Selection (one or more): [Assignment: organization-defined frequency]; [Assignment: organization-defined configuration change conditions]].
</t>
  </si>
  <si>
    <t>Supplemental Guidance:  Configuration change controls for organizational information systems involve the systematic proposal, justification, implementation, testing, review, and disposition of changes to the systems, including system upgrades and modifications. Configuration change control includes changes to baseline configurations for components and configuration items of information systems, changes to configuration settings for information technology products (e.g., operating systems, applications, firewalls, routers, and mobile devices), unscheduled/unauthorized changes, and changes to remediate vulnerabilities. Typical processes for managing configuration changes to information systems include, for example, Configuration Control Boards that approve proposed changes to systems. For new development information systems or systems undergoing major upgrades, organizations consider including representatives from development organizations on the Configuration Control Boards. Auditing of changes includes activities before and after changes are made to organizational information systems and the auditing activities required to implement such changes. Related controls: CM-2, CM-4, CM-5, CM-6, CM-9, SA-10, SI-2, SI-12.
References: NIST Special Publication 800-128.</t>
  </si>
  <si>
    <t>CONFIGURATION CHANGE CONTROL | TEST / VALIDATE / DOCUMENT CHANGES</t>
  </si>
  <si>
    <t>The organization tests, validates, and documents changes to the information system before implementing the changes on the operational system.</t>
  </si>
  <si>
    <t>Supplemental Guidance: Changes to information systems include modifications to hardware, software, or firmware components and configuration settings defined in CM-6. Organizations ensure that testing does not interfere with information system operations. Individuals/groups conducting tests understand organizational security policies and procedures, information system security policies and procedures, and the specific health, safety, and environmental risks associated with particular facilities/processes. Operational systems may need to be taken off-line, or replicated to the extent feasible, before testing can be conducted. If information systems must be taken off-line for testing, the tests are scheduled to occur during planned system outages whenever possible. If testing cannot be conducted on operational systems, organizations employ compensating controls (e.g., testing on replicated systems).</t>
  </si>
  <si>
    <t xml:space="preserve">The organization analyzes changes to the information system to determine potential security impacts prior to change implementation.
</t>
  </si>
  <si>
    <t>Supplemental Guidance:  Organizational personnel with information security responsibilities (e.g., Information System Administrators, Information System Security Officers, Information System Security Managers, and Information System Security Engineers) conduct security impact analyses. Individuals conducting security impact analyses possess the necessary skills/technical expertise to analyze the changes to information systems and the associated security ramifications. Security impact analysis may include, for example, reviewing security plans to understand security control requirements and reviewing system design documentation to understand control implementation and how specific changes might affect the controls. Security impact analyses may also include assessments of risk to better understand the impact of the changes and to determine if additional security controls are required. Security impact analyses are scaled in accordance with the security categories of the information systems. Related controls: CA-2, CA-7, CM-3, CM-9, SA-4, SA-5, SA-10, SI-2.
References: NIST Special Publication 800-128.</t>
  </si>
  <si>
    <t xml:space="preserve">The organization defines, documents, approves, and enforces physical and logical access restrictions associated with changes to the information system.
</t>
  </si>
  <si>
    <t>Supplemental Guidance:  Any changes to the hardware, software, and/or firmware components of information systems can potentially have significant effects on the overall security of the systems. Therefore, organizations permit only qualified and authorized individuals to access information systems for purposes of initiating changes, including upgrades and modifications. Organizations maintain records of access to ensure that configuration change control is implemented and to support after-the-fact actions should organizations discover any unauthorized changes. Access restrictions for change also include software libraries. Access restrictions include, for example, physical and logical access controls (see AC-3 and PE-3), workflow automation, media libraries, abstract layers (e.g., changes implemented into third-party interfaces rather than directly into information systems), and change windows (e.g., changes occur only during specified times, making unauthorized changes easy to discover). Related controls: AC-3, AC-6, PE-3.
References: None.</t>
  </si>
  <si>
    <t xml:space="preserve">The information system enforces access restrictions and supports auditing of the enforcement actions.
</t>
  </si>
  <si>
    <t>Supplemental Guidance:  Related controls: AU-2, AU-12, AU-6, CM-3, CM-6.</t>
  </si>
  <si>
    <t xml:space="preserve">The information system prevents the installation of [Assignment: organization-defined software and firmware components] without verification that the component has been digitally signed using a certificate that is recognized and approved by the organization.
</t>
  </si>
  <si>
    <t>Supplemental Guidance:  Software and firmware components prevented from installation unless signed with recognized and approved certificates include, for example, software and firmware version updates, patches, service packs, device drivers, and basic input output system (BIOS) updates. Organizations can identify applicable software and firmware components by type, by specific items, or a combination of both. Digital signatures and organizational verification of such signatures, is a method of code authentication. Related controls: CM-7, SC-13, SI-7.</t>
  </si>
  <si>
    <t xml:space="preserve">The organization:
 (a)   Limits privileges to change information system components and system-related information within a production or operational environment; and
 (b)   Reviews and reevaluates privileges [Assignment: organization-defined frequency].
</t>
  </si>
  <si>
    <t>Supplemental Guidance:  In many organizations, information systems support multiple core missions/business functions. Limiting privileges to change information system components with respect to operational systems is necessary because changes to a particular information system component may have far-reaching effects on mission/business processes supported by the system where the component resides. The complex, many-to-many relationships between systems and mission/business processes are in some cases, unknown to developers. Related control: AC-2.</t>
  </si>
  <si>
    <t xml:space="preserve">The organization:
 a. Establishes and documents configuration settings for information technology products employed within the information system using [Assignment: organization-defined security configuration checklists] that reflect the most restrictive mode consistent with operational requirements;
 b. Implements the configuration settings;
 c. Identifies, documents, and approves any deviations from established configuration settings for [Assignment: organization-defined information system components] based on [Assignment: organization-defined operational requirements]; and
 d. Monitors and controls changes to the configuration settings in accordance with organizational policies and procedures.
</t>
  </si>
  <si>
    <t>Supplemental Guidance:  Configuration settings are the set of parameters that can be changed in hardware, software, or firmware components of the information system that affect the security posture and/or functionality of the system. Information technology products for which security- related configuration settings can be defined include, for example, mainframe computers, servers (e.g., database, electronic mail, authentication, web, proxy, file, domain name), workstations, input/output devices (e.g., scanners, copiers, and printers), network components (e.g., firewalls, routers, gateways, voice and data switches, wireless access points, network appliances, sensors), operating systems, middleware, and applications. Security-related parameters are those parameters impacting the security state of information systems including the parameters required to satisfy other security control requirements. Security-related parameters include, for example: (i) registry settings; (ii) account, file, directory permission settings; and (iii) settings for functions, ports, protocols, services, and remote connections. Organizations establish organization-wide configuration settings and subsequently derive specific settings for information systems. The established settings become part of the systems configuration baseline.
Common secure configurations (also referred to as security configuration checklists, lockdown
and hardening guides, security reference guides, security technical implementation guides) provide recognized, standardized, and established benchmarks that stipulate secure configuration settings for specific information technology platforms/products and instructions for configuring those information system components to meet operational requirements. Common secure configurations can be developed by a variety of organizations including, for example, information technology product developers, manufacturers, vendors, consortia, academia, industry, federal agencies, and other organizations in the public and private sectors. Common secure configurations include the United States Government Configuration Baseline (USGCB) which affects the implementation of CM-6 and other controls such as AC-19 and CM-7. The Security Content Automation Protocol (SCAP) and the defined standards within the protocol (e.g., Common Configuration Enumeration) provide an effective method to uniquely identify, track, and control configuration settings. OMB establishes federal policy on configuration requirements for federal information systems. Related controls: AC-19, CM-2, CM-3, CM-7, SI-4.
References: OMB Memoranda 07-11, 07-18, 08-22; NIST Special Publications 800-70, 800-128; Web: http://nvd.nist.gov, http://checklists.nist.gov, http://www.nsa.gov.</t>
  </si>
  <si>
    <t xml:space="preserve">The organization employs automated mechanisms to centrally manage, apply, and verify configuration settings for [Assignment: organization-defined information system components].
</t>
  </si>
  <si>
    <t>Supplemental Guidance:  Related controls: CA-7, CM-4.</t>
  </si>
  <si>
    <t xml:space="preserve">The organization:
 a. Configures the information system to provide only essential capabilities; and
 b. Prohibits or restricts the use of the following functions, ports, protocols, and/or services: [Assignment: organization-defined prohibited or restricted functions, ports, protocols, and/or services].
</t>
  </si>
  <si>
    <t>Supplemental Guidance:  Information systems can provide a wide variety of functions and services. Some of the functions and services, provided by default, may not be necessary to support essential organizational operations (e.g., key missions, functions). Additionally, it is sometimes convenient to provide multiple services from single information system components, but doing so increases risk over limiting the services provided by any one component. Where feasible, organizations limit component functionality to a single function per device (e.g., email servers or web servers, but not both). Organizations review functions and services provided by information systems or individual components of information systems, to determine which functions and services are candidates for elimination (e.g., Voice Over Internet Protocol, Instant Messaging, auto-execute, and file sharing). Organizations consider disabling unused or unnecessary physical and logical ports/protocols (e.g., Universal Serial Bus, File Transfer Protocol, and Hyper Text Transfer Protocol) on information systems to prevent unauthorized connection of devices, unauthorized transfer of information, or unauthorized tunneling. Organizations can utilize network scanning tools, intrusion detection and prevention systems, and end-point protections such as firewalls and host-based intrusion detection systems to identify and prevent the use of prohibited functions, ports, protocols, and services. Related controls: AC-6, CM-2, RA-5, SA-5, SC-7.
References: DoD Instruction 8551.01.</t>
  </si>
  <si>
    <t xml:space="preserve">The organization:
 (a)   Reviews the information system [Assignment: organization-defined frequency] to identify unnecessary and/or nonsecure functions, ports, protocols, and services; and
 (b)   Disables [Assignment: organization-defined functions, ports, protocols, and services within the information system deemed to be unnecessary and/or nonsecure].
</t>
  </si>
  <si>
    <t xml:space="preserve">
Supplemental Guidance:  The organization can either make a determination of the relative security of the function, port, protocol, and/or service or base the security decision on the assessment of other entities. Bluetooth, FTP, and peer-to-peer networking are examples of less than secure protocols. Related controls: AC-18, CM-7, IA-2.</t>
  </si>
  <si>
    <t xml:space="preserve">The information system prevents program execution in accordance with [Selection (one or more): [Assignment: organization-defined policies regarding software program usage and restrictions]; rules authorizing the terms and conditions of software program usage].
</t>
  </si>
  <si>
    <t>Supplemental Guidance:  Related controls: CM-8, PM-5.</t>
  </si>
  <si>
    <t xml:space="preserve">The organization:
 (a)   Identifies [Assignment: organization-defined software programs authorized to execute on the information system];
 (b)   Employs a deny-all, permit-by-exception policy to allow the execution of authorized software programs on the information system; and
 (c)   Reviews and updates the list of authorized software programs [Assignment: organization- defined frequency].
</t>
  </si>
  <si>
    <t>Supplemental Guidance:  The process used to identify software programs that are authorized to execute on organizational information systems is commonly referred to as whitelisting. In addition to whitelisting, organizations consider verifying the integrity of white-listed software programs using, for example, cryptographic checksums, digital signatures, or hash functions. Verification of white-listed software can occur either prior to execution or at system startup. Related controls: CM-2, CM-6, CM-8, PM-5, SA-10, SC-34, SI-7.</t>
  </si>
  <si>
    <t xml:space="preserve">The organization:
 a. Develops and documents an inventory of information system components that:
   1. Accurately reflects the current information system;
   2. Includes all components within the authorization boundary of the information system;
   3. Is at the level of granularity deemed necessary for tracking and reporting; and
   4. Includes [Assignment: organization-defined information deemed necessary to achieve effective information system component accountability]; and
 b. Reviews and updates the information system component inventory [Assignment: organization-defined frequency].
</t>
  </si>
  <si>
    <t>Supplemental Guidance:  Organizations may choose to implement centralized information system component inventories that include components from all organizational information systems. In such situations, organizations ensure that the resulting inventories include system-specific information required for proper component accountability (e.g., information system association, information system owner). Information deemed necessary for effective accountability of information system components includes, for example, hardware inventory specifications, software license information, software version numbers, component owners, and for networked components or devices, machine names and network addresses. Inventory specifications include, for example, manufacturer, device type, model, serial number, and physical location. Related controls: CM-2, CM-6, PM-5.
References: NIST Special Publication 800-128.</t>
  </si>
  <si>
    <t xml:space="preserve">The organization:
 (a)   Employs automated mechanisms [Assignment: organization-defined frequency] to detect the presence of unauthorized hardware, software, and firmware components within the information system; and
 (b)   Takes the following actions when unauthorized components are detected: [Selection (one or more): disables network access by such components; isolates the components; notifies [Assignment: organization-defined personnel or roles]].
</t>
  </si>
  <si>
    <t>Supplemental Guidance:  This control enhancement is applied in addition to the monitoring for unauthorized remote connections and mobile devices. Monitoring for unauthorized system components may be accomplished on an ongoing basis or by the periodic scanning of systems for that purpose. Automated mechanisms can be implemented within information systems or in other separate devices. Isolation can be achieved, for example, by placing unauthorized information system components in separate domains or subnets or otherwise quarantining such components. This type of component isolation is commonly referred to as sandboxing. Related controls: AC-17, AC-18, AC-19, CA-7, SI-3, SI-4, SI-7, RA-5.</t>
  </si>
  <si>
    <t xml:space="preserve">The organization verifies that all components within the authorization boundary of the information system are not duplicated in other information system inventories.
</t>
  </si>
  <si>
    <t>Supplemental Guidance:  This control enhancement addresses the potential problem of duplicate accounting of information system components in large or complex interconnected systems.</t>
  </si>
  <si>
    <t xml:space="preserve">The organization develops, documents, and implements a configuration management plan for the information system that:
 a. Addresses roles, responsibilities, and configuration management processes and procedures;
 b. Establishes a process for identifying configuration items throughout the system development life cycle and for managing the configuration of the configuration items;
 c. Defines the configuration items for the information system and places the configuration items under configuration management; and
 d. Protects the configuration management plan from unauthorized disclosure and modification.
</t>
  </si>
  <si>
    <t>Supplemental Guidance:  Configuration management plans satisfy the requirements in configuration management policies while being tailored to individual information systems. Such plans define detailed processes and procedures for how configuration management is used to support system development life cycle activities at the information system level. Configuration management plans are typically developed during the development/acquisition phase of the system development life cycle. The plans describe how to move changes through change management processes, how to update configuration settings and baselines, how to maintain information system component inventories, how to control development, test, and operational environments, and how to develop, release, and update key documents. Organizations can employ templates to help ensure consistent and timely development and implementation of configuration management plans. Such templates can represent a master configuration management plan for the organization at large with subsets of the plan implemented on a system by system basis. Configuration management approval processes include designation of key management stakeholders responsible for reviewing and approving proposed changes to information systems, and personnel that conduct security impact analyses prior to the implementation of changes to the systems. Configuration items are the information system items (hardware, software, firmware, and documentation) to be configuration-managed. As information systems continue through the system development life cycle, new configuration items may be identified and some existing configuration items may no longer need to be under configuration control. Related controls: CM-2, CM-3, CM-4, CM-5, CM-8, SA-10.
References: NIST Special Publication 800-128.</t>
  </si>
  <si>
    <t xml:space="preserve">The organization:
a. Uses software and associated documentation in accordance with contract agreements and copyright laws;
b. Tracks the use of software and associated documentation protected by quantity licenses to control copying and distribution; and
c. Controls and documents the use of peer-to-peer file sharing technology to ensure that this capability is not used for the unauthorized distribution, display, performance, or reproduction of copyrighted work.
</t>
  </si>
  <si>
    <t>Supplemental Guidance:  Software license tracking can be accomplished by manual methods (e.g., simple spreadsheets) or automated methods (e.g., specialized tracking applications) depending on organizational needs. Related controls: AC-17, CM-8, SC-7.
References:  None.</t>
  </si>
  <si>
    <t xml:space="preserve">The organization establishes the following restrictions on the use of open source software: [Assignment: organization-defined restrictions].
</t>
  </si>
  <si>
    <t>Supplemental Guidance:  Open source software refers to software that is available in source code form. Certain software rights normally reserved for copyright holders are routinely provided under software license agreements that permit individuals to study, change, and improve the software. From a security perspective, the major advantage of open source software is that it provides organizations with the ability to examine the source code. However, there are also various licensing issues associated with open source software including, for example, the constraints on derivative use of such software.</t>
  </si>
  <si>
    <t xml:space="preserve">The organization:
 a. Establishes [Assignment: organization-defined policies] governing the installation of software by users;
 b. Enforces software installation policies through [Assignment: organization-defined methods]; and
 c. Monitors policy compliance at [Assignment: organization-defined frequency].
</t>
  </si>
  <si>
    <t>Supplemental Guidance:  If provided the necessary privileges, users have the ability to install software in organizational information systems. To maintain control over the types of software installed, organizations identify permitted and prohibited actions regarding software installation. Permitted software installations may include, for example, updates and security patches to existing software and downloading applications from organization-approved “app stores.” Prohibited software installations may include, for example, software with unknown or suspect pedigrees or software that organizations consider potentially malicious. The policies organizations select governing user-installed software may be organization-developed or provided by some external entity. Policy enforcement methods include procedural methods (e.g., periodic examination of user accounts), automated methods (e.g., configuration settings implemented on organizational information systems), or both. Related controls: AC-3, CM-2, CM-3, CM-5, CM-6, CM-7, PL-4.
References: None.</t>
  </si>
  <si>
    <t xml:space="preserve">The organization:
 a. Develops, documents, and disseminates to [Assignment: organization-defined personnel or roles]:
   1. A contingency planning policy that addresses purpose, scope, roles, responsibilities, management commitment, coordination among organizational entities, and compliance; and
   2. Procedures to facilitate the implementation of the contingency planning policy and associated contingency planning controls; and
 b. Reviews and updates the current:
   1. Contingency planning policy [Assignment: organization-defined frequency]; and
   2. Contingency planning procedures [Assignment: organization-defined frequency].
</t>
  </si>
  <si>
    <t>Supplemental Guidance: This control addresses the establishment of policy and procedures for the effective implementation of selected security controls and control enhancements in the CP family. Policy and procedures reflect applicable federal laws, Executive Orders, directives, regulations, policies, standards, and guidance. Security program policies and procedures at the organization level may make the need for system-specific policies and procedures unnecessary. The policy can be included as part of the general information security policy for organizations or conversely, can be represented by multiple policies reflecting the complex nature of certain organizations. The procedures can be established for the security program in general and for particular information systems, if needed. The organizational risk management strategy is a key factor in establishing policy and procedures. Related control: PM-9.
Control Enhancements:  None.
References:  Federal Continuity Directive 1; NIST Special Publications 800-12, 800-34, 800-100.</t>
  </si>
  <si>
    <t xml:space="preserve">The organization:
 a. Develops a contingency plan for the information system that:
   1. Identifies essential missions and business functions and associated contingency requirements;
   2. Provides recovery objectives, restoration priorities, and metrics;
   3. Addresses contingency roles, responsibilities, assigned individuals with contact information;
   4. Addresses maintaining essential missions and business functions despite an information system disruption, compromise, or failure;
   5. Addresses eventual, full information system restoration without deterioration of the security safeguards originally planned and implemented; and
   6. Is reviewed and approved by [Assignment: organization-defined personnel or roles];
 b. Distributes copies of the contingency plan to [Assignment: organization-defined key contingency personnel (identified by name and/or by role) and organizational elements];
 c. Coordinates contingency planning activities with incident handling activities;
 d. Reviews the contingency plan for the information system [Assignment: organization-defined frequency];
 e. Updates the contingency plan to address changes to the organization, information system, or environment of operation and problems encountered during contingency plan implementation, execution, or testing;
 f. Communicates contingency plan changes to [Assignment: organization-defined key contingency personnel (identified by name and/or by role) and organizational elements]; and
 g. Protects the contingency plan from unauthorized disclosure and modification.
</t>
  </si>
  <si>
    <t>Supplemental Guidance:  Contingency planning for information systems is part of an overall organizational program for achieving continuity of operations for mission/business functions. Contingency planning addresses both information system restoration and implementation of alternative mission/business processes when systems are compromised. The effectiveness of contingency planning is maximized by considering such planning throughout the phases of the system development life cycle. Performing contingency planning on hardware, software, and firmware development can be an effective means of achieving information system resiliency. Contingency plans reflect the degree of restoration required for organizational information systems since not all systems may need to fully recover to achieve the level of continuity of operations desired. Information system recovery objectives reflect applicable laws, Executive Orders, directives, policies, standards, regulations, and guidelines. In addition to information system availability, contingency plans also address other security-related events resulting in a reduction in mission and/or business effectiveness, such as malicious attacks compromising the confidentiality or integrity of information systems. Actions addressed in contingency plans include, for example, orderly/graceful degradation, information system shutdown, fallback to a manual mode, alternate information flows, and operating in modes reserved for when systems are under attack. By closely coordinating contingency planning with incident handling activities, organizations can ensure that the necessary contingency planning activities are in place and activated in the event of a security incident. Related controls: AC-14, CP-6, CP-7, CP-8, CP-9, CP-10, IR-4, IR-8, MP-2, MP-4, MP-5, PM-8, PM-11.
References: Federal Continuity Directive 1; NIST Special Publication 800-34.</t>
  </si>
  <si>
    <t xml:space="preserve">The organization coordinates contingency plan development with organizational elements responsible for related plans.
</t>
  </si>
  <si>
    <t>Supplemental Guidance:  Plans related to contingency plans for organizational information systems include, for example, Business Continuity Plans, Disaster Recovery Plans, Continuity of Operations Plans, Crisis Communications Plans, Critical Infrastructure Plans, Cyber Incident Response Plans, Insider Threat Implementation Plan, and Occupant Emergency Plans.</t>
  </si>
  <si>
    <t xml:space="preserve">The organization conducts capacity planning so that necessary capacity for information processing, telecommunications, and environmental support exists during contingency operations.
</t>
  </si>
  <si>
    <t>Supplemental Guidance:  Capacity planning is needed because different types of threats (e.g., natural disasters, targeted cyber attacks) can result in a reduction of the available processing, telecommunications, and support services originally intended to support the organizational missions/business functions. Organizations may need to anticipate degraded operations during contingency operations and factor such degradation into capacity planning.</t>
  </si>
  <si>
    <t xml:space="preserve">The organization plans for the resumption of essential missions and business functions within
[Assignment: organization-defined time period] of contingency plan activation.
</t>
  </si>
  <si>
    <t>Supplemental Guidance:  Organizations may choose to carry out the contingency planning activities in this control enhancement as part of organizational business continuity planning including, for example, as part of business impact analyses. The time period for resumption of essential missions/business functions may be dependent on the severity/extent of disruptions
to the information system and its supporting infrastructure. Related control: PE-12.</t>
  </si>
  <si>
    <t xml:space="preserve">The organization identifies critical information system assets supporting essential missions and business functions.
</t>
  </si>
  <si>
    <t>Supplemental Guidance:  Organizations may choose to carry out the contingency planning activities in this control enhancement as part of organizational business continuity planning including, for example, as part of business impact analyses. Organizations identify critical information system assets so that additional safeguards and countermeasures can be employed (above and beyond those safeguards and countermeasures routinely implemented) to help ensure that organizational missions/business functions can continue to be conducted during contingency operations. In addition, the identification of critical information assets facilitates the prioritization of organizational resources. Critical information system assets include technical and operational aspects. Technical aspects include, for example, information technology services, information system components, information technology products, and mechanisms. Operational aspects include, for example, procedures (manually executed operations) and personnel (individuals operating technical safeguards and/or executing manual procedures). Organizational program protection plans can provide assistance in identifying critical assets. Related controls: SA-14, SA-15.</t>
  </si>
  <si>
    <t xml:space="preserve">The organization provides contingency training to information system users consistent with assigned roles and responsibilities:
 a. Within [Assignment: organization-defined time period] of assuming a contingency role or responsibility;
 b. When required by information system changes; and
 c. [Assignment: organization-defined frequency] thereafter.
</t>
  </si>
  <si>
    <t>Supplemental Guidance:  Contingency training provided by organizations is linked to the assigned roles and responsibilities of organizational personnel to ensure that the appropriate content and level of detail is included in such training. For example, regular users may only need to know
when and where to report for duty during contingency operations and if normal duties are affected; system administrators may require additional training on how to set up information systems at alternate processing and storage sites; and managers/senior leaders may receive more specific training on how to conduct mission-essential functions in designated off-site locations and how to establish communications with other governmental entities for purposes of coordination on
contingency-related activities. Training for contingency roles/responsibilities reflects the specific continuity requirements in the contingency plan. Related controls: AT-2, AT-3, CP-2, IR-2. 
References: Federal Continuity Directive 1; NIST Special Publications 800-16, 800-50.</t>
  </si>
  <si>
    <t xml:space="preserve">The organization:
 a. Tests the contingency plan for the information system [Assignment: organization-defined frequency] using [Assignment: organization-defined tests] to determine the effectiveness of the plan and the organizational readiness to execute the plan;
 b. Reviews the contingency plan test results; and
 c. Initiates corrective actions, if needed.
</t>
  </si>
  <si>
    <t>Supplemental Guidance:  Methods for testing contingency plans to determine the effectiveness of the plans and to identify potential weaknesses in the plans include, for example, walk-through and tabletop exercises, checklists, simulations (parallel, full interrupt), and comprehensive exercises. Organizations conduct testing based on the continuity requirements in contingency plans and include a determination of the effects on organizational operations, assets, and individuals arising due to contingency operations. Organizations have flexibility and discretion in the breadth, depth, and timelines of corrective actions. Related controls: CP-2, CP-3, IR-3.
References: Federal Continuity Directive 1; FIPS Publication 199; NIST Special Publications 800-34, 800-84.</t>
  </si>
  <si>
    <t xml:space="preserve">The organization coordinates contingency plan testing with organizational elements responsible for related plans.
</t>
  </si>
  <si>
    <t>Supplemental Guidance:  Plans related to contingency plans for organizational information systems include, for example, Business Continuity Plans, Disaster Recovery Plans, Continuity of Operations Plans, Crisis Communications Plans, Critical Infrastructure Plans, Cyber Incident Response Plans, and Occupant Emergency Plans. This control enhancement does not require organizations to create organizational elements to handle related plans or to align such elements with specific plans. It does require, however, that if such organizational elements are responsible for related plans, organizations should coordinate with those elements. Related controls: IR-8, PM-8.</t>
  </si>
  <si>
    <t xml:space="preserve">The organization:
 a. Establishes an alternate storage site including necessary agreements to permit the storage and retrieval of information system backup information; and
 b. Ensures that the alternate storage site provides information security safeguards equivalent to that of the primary site.
</t>
  </si>
  <si>
    <t>Supplemental Guidance:  Alternate storage sites are sites that are geographically distinct from primary storage sites. An alternate storage site maintains duplicate copies of information and data in the event that the primary storage site is not available. Items covered by alternate storage site agreements include, for example, environmental conditions at alternate sites, access rules, physical and environmental protection requirements, and coordination of delivery/retrieval of backup
media. Alternate storage sites reflect the requirements in contingency plans so that organizations can maintain essential missions/business functions despite disruption, compromise, or failure in organizational information systems. Related controls: CP-2, CP-7, CP-9, CP-10, MP-4.
References: NIST Special Publication 800-34.</t>
  </si>
  <si>
    <t xml:space="preserve">The organization identifies an alternate storage site that is separated from the primary storage site to reduce susceptibility to the same threats.
</t>
  </si>
  <si>
    <t>Supplemental Guidance:  Threats that affect alternate storage sites are typically defined in organizational assessments of risk and include, for example, natural disasters, structural failures, hostile cyber attacks, and errors of omission/commission. Organizations determine what is considered a sufficient degree of separation between primary and alternate storage sites based on the types of threats that are of concern. For one particular type of threat (i.e., hostile cyber attack), the degree of separation between sites is less relevant. Related control: RA-3.</t>
  </si>
  <si>
    <t xml:space="preserve">The organization identifies potential accessibility problems to the alternate storage site in the event of an area-wide disruption or disaster and outlines explicit mitigation actions.
</t>
  </si>
  <si>
    <t>Supplemental Guidance:  Area-wide disruptions refer to those types of disruptions that are broad in geographic scope (e.g., hurricane, regional power outage) with such determinations made by organizations based on organizational assessments of risk. Explicit mitigation actions include, for example: (i) duplicating backup information at other alternate storage sites if access problems occur at originally designated alternate sites; or (ii) planning for physical access to retrieve backup information if electronic accessibility to the alternate site is disrupted. Related control: RA-3.</t>
  </si>
  <si>
    <t xml:space="preserve">The organization:
 a. Establishes an alternate processing site including necessary agreements to permit the transfer and resumption of [Assignment: organization-defined information system operations] for essential missions/business functions within [Assignment: organization-defined time period consistent with recovery time and recovery point objectives] when the primary processing capabilities are unavailable;
 b. Ensures that equipment and supplies required to transfer and resume operations are available at the alternate processing site or contracts are in place to support delivery to the site within the organization-defined time period for transfer/resumption; and 
 c. Ensures that the alternate processing site provides information security safeguards equivalent to that of the primary site.
</t>
  </si>
  <si>
    <t>Supplemental Guidance:  Alternate processing sites are sites that are geographically distinct from primary processing sites. An alternate processing site provides processing capability in the event that the primary processing site is not available. Items covered by alternate processing site agreements include, for example, environmental conditions at alternate sites, access rules, physical and environmental protection requirements, and coordination for the transfer/assignment of personnel. Requirements are specifically allocated to alternate processing sites that reflect the requirements in contingency plans to maintain essential missions/business functions despite disruption, compromise, or failure in organizational information systems. Related controls: CP-2, CP-6, CP-8, CP-9, CP-10, MA-6.
References: NIST Special Publication 800-34.</t>
  </si>
  <si>
    <t xml:space="preserve">The organization identifies an alternate processing site that is separated from the primary processing site to reduce susceptibility to the same threats.
</t>
  </si>
  <si>
    <t>Supplemental Guidance:  Threats that affect alternate processing sites are typically defined in organizational assessments of risk and include, for example, natural disasters, structural failures, hostile cyber attacks, and errors of omission/commission. Organizations determine what is considered a sufficient degree of separation between primary and alternate processing sites based on the types of threats that are of concern. For one particular type of threat (i.e., hostile cyber attack), the degree of separation between sites is less relevant. Related control: RA-3.</t>
  </si>
  <si>
    <t xml:space="preserve">The organization identifies potential accessibility problems to the alternate processing site in the event of an area-wide disruption or disaster and outlines explicit mitigation actions.
</t>
  </si>
  <si>
    <t>Supplemental Guidance:  Area-wide disruptions refer to those types of disruptions that are broad in geographic scope (e.g., hurricane, regional power outage) with such determinations made by organizations based on organizational assessments of risk. Related control: RA-3.</t>
  </si>
  <si>
    <t xml:space="preserve">The organization develops alternate processing site agreements that contain priority-of-service provisions in accordance with organizational availability requirements (including recovery time objectives).
</t>
  </si>
  <si>
    <t>Supplemental Guidance:  Priority-of-service agreements refer to negotiated agreements with service providers that ensure that organizations receive priority treatment consistent with their availability requirements and the availability of information resources at the alternate processing site.</t>
  </si>
  <si>
    <t xml:space="preserve">The organization establishes alternate telecommunications services including necessary agreements to permit the resumption of [Assignment: organization-defined information system operations] for essential missions and business functions within [Assignment: organization- defined time period] when the primary telecommunications capabilities are unavailable at either the primary or alternate processing or storage sites.
</t>
  </si>
  <si>
    <t>Supplemental Guidance:  This control applies to telecommunications services (data and voice) for primary and alternate processing and storage sites. Alternate telecommunications services reflect the continuity requirements in contingency plans to maintain essential missions/business functions despite the loss of primary telecommunications services. Organizations may specify different time periods for primary/alternate sites. Alternate telecommunications services include, for example, additional organizational or commercial ground-based circuits/lines or satellites in lieu of ground- based communications. Organizations consider factors such as availability, quality of service, and access when entering into alternate telecommunications agreements. Related controls: CP-2, CP-6, CP-7.
References: NIST Special Publication 800-34; National Communications Systems Directive 3-10; Web: http://www.dhs.gov/telecommunications-service-priority-tsp.</t>
  </si>
  <si>
    <t xml:space="preserve">The organization:
 (a)   Develops primary and alternate telecommunications service agreements that contain priority- of-service provisions in accordance with organizational availability requirements (including recovery time objectives); and
 (b)   Requests Telecommunications Service Priority for all telecommunications services used for national security emergency preparedness in the event that the primary and/or alternate telecommunications services are provided by a common carrier.
</t>
  </si>
  <si>
    <t>Supplemental Guidance:  Organizations consider the potential mission/business impact in situations where telecommunications service providers are servicing other organizations with similar priority-of-service provisions.</t>
  </si>
  <si>
    <t xml:space="preserve">The organization:
a. Conducts backups of user-level information contained in the information system [Assignment: organization-defined frequency consistent with recovery time and recovery point objectives];
b. Conducts backups of system-level information contained in the information system [Assignment: organization-defined frequency consistent with recovery time and recovery point objectives];
c. Conducts backups of information system documentation including security-related documentation [Assignment: organization-defined frequency consistent with recovery time and recovery point objectives]; and
d. Protects the confidentiality, integrity, and availability of backup information at storage locations.
</t>
  </si>
  <si>
    <t>Supplemental Guidance:  System-level information includes, for example, system-state information, operating system and application software, and licenses. User-level information includes any information other than system-level information. Mechanisms employed by organizations to protect the integrity of information system backups include, for example, digital signatures and cryptographic hashes. Protection of system backup information while in transit is beyond the
scope of this control. Information system backups reflect the requirements in contingency plans as well as other organizational requirements for backing up information. Related controls: CP-2, CP-6, MP-4, MP-5, SC-13.
References: NIST Special Publication 800-34.</t>
  </si>
  <si>
    <t xml:space="preserve">The organization tests backup information [Assignment: organization-defined frequency] to verify media reliability and information integrity.
</t>
  </si>
  <si>
    <t>Supplemental Guidance:  Related control: CP-4.</t>
  </si>
  <si>
    <t xml:space="preserve">The organization stores backup copies of [Assignment: organization-defined critical information system software and other security-related information] in a separate facility or in a fire-rated container that is not collocated with the operational system.
</t>
  </si>
  <si>
    <t>Supplemental Guidance:  Critical information system software includes, for example, operating systems, cryptographic key management systems, and intrusion detection/prevention systems. Security-related information includes, for example, organizational inventories of hardware, software, and firmware components. Alternate storage sites typically serve as separate storage facilities for organizations. Related controls: CM-2, CM-8.</t>
  </si>
  <si>
    <t xml:space="preserve">The organization provides for the recovery and reconstitution of the information system to a known state after a disruption, compromise, or failure.
</t>
  </si>
  <si>
    <t xml:space="preserve">Supplemental Guidance:  Recovery is executing information system contingency plan activities to restore organizational missions/business functions. Reconstitution takes place following recovery and includes activities for returning organizational information systems to fully operational states. Recovery and reconstitution operations reflect mission and business priorities, recovery point/time and reconstitution objectives, and established organizational metrics consistent with contingency plan requirements. Reconstitution includes the deactivation of any interim information system capabilities that may have been needed during recovery operations. Reconstitution also includes assessments of fully restored information system capabilities, reestablishment of continuous monitoring activities, potential information system reauthorizations, and activities to prepare the systems against future disruptions, compromises, or failures. Recovery/reconstitution capabilities employed by organizations can include both automated mechanisms and manual procedures. Related controls: CA-2, CA-6, CA-7, CP-2, CP-6, CP-7, CP-9, SC-24.
References: Federal Continuity Directive 1; NIST Special Publication 800-34. </t>
  </si>
  <si>
    <t xml:space="preserve">The information system implements transaction recovery for systems that are transaction-based.
</t>
  </si>
  <si>
    <t>Supplemental Guidance:  Transaction-based information systems include, for example, database management systems and transaction processing systems. Mechanisms supporting transaction recovery include, for example, transaction rollback and transaction journaling.</t>
  </si>
  <si>
    <t xml:space="preserve">The organization:
 a. Develops, documents, and disseminates to [Assignment: organization-defined personnel or roles]:
   1. An identification and authentication policy that addresses purpose, scope, roles, responsibilities, management commitment, coordination among organizational entities, and compliance; and
   2. Procedures to facilitate the implementation of the identification and authentication policy and associated identification and authentication controls; and
 b. Reviews and updates the current:
   1. Identification and authentication policy [Assignment: organization-defined frequency]; and
   2. Identification and authentication procedures [Assignment: organization-defined frequency].
</t>
  </si>
  <si>
    <t>Supplemental Guidance:  This control addresses the establishment of policy and procedures for the effective implementation of selected security controls and control enhancements in the IA family. Policy and procedures reflect applicable federal laws, Executive Orders, directives, regulations, policies, standards, and guidance. Security program policies and procedures at the organization level may make the need for system-specific policies and procedures unnecessary. The policy can be included as part of the general information security policy for organizations or conversely, can be represented by multiple policies reflecting the complex nature of certain organizations. The procedures can be established for the security program in general and for particular information systems, if needed. The organizational risk management strategy is a key factor in establishing policy and procedures. Related control: PM-9.
Control Enhancements:  None.
References:  FIPS Publication 201; NIST Special Publications 800-12, 800-63, 800-73, 800-76, 800-78, 800-100.</t>
  </si>
  <si>
    <t xml:space="preserve">The information system uniquely identifies and authenticates organizational users (or processes acting on behalf of organizational users).
</t>
  </si>
  <si>
    <t>Supplemental Guidance:  Organizational users include employees or individuals that organizations deem to have equivalent status of employees (e.g., contractors, guest researchers). This control applies to all accesses other than: (i) accesses that are explicitly identified and documented in AC-14; and (ii) accesses that occur through authorized use of group authenticators without individual authentication. Organizations may require unique identification of individuals in group accounts (e.g., shared privilege accounts) or for detailed accountability of individual activity. Organizations employ passwords, tokens, or biometrics to authenticate user identities, or in the case multifactor authentication, or some combination thereof. Access to organizational information systems is defined as either local access or network access. Local access is any access to organizational information systems by users (or processes acting on behalf of users) where such access is
obtained by direct connections without the use of networks. Network access is access to organizational information systems by users (or processes acting on behalf of users) where such access is obtained through network connections (i.e., nonlocal accesses). Remote access is a type of network access that involves communication through external networks (e.g., the Internet). Internal networks include local area networks and wide area networks. In addition, the use of encrypted virtual private networks (VPNs) for network connections between organization- controlled endpoints and non-organization controlled endpoints may be treated as internal networks from the perspective of protecting the confidentiality and integrity of information traversing the network.
Organizations can satisfy the identification and authentication requirements in this control by complying with the requirements in Homeland Security Presidential Directive 12 consistent with the specific organizational implementation plans. Multifactor authentication requires the use of two or more different factors to achieve authentication. The factors are defined as: (i) something you know (e.g., password, personal identification number [PIN]); (ii) something you have (e.g.,
cryptographic identification device, token); or (iii) something you are (e.g., biometric). Multifactor solutions that require devices separate from information systems gaining access include, for example, hardware tokens providing time-based or challenge-response authenticators and smart cards such as the U.S. Government Personal Identity Verification card and the DoD common access card. In addition to identifying and authenticating users at the information system level
(i.e., at logon), organizations also employ identification and authentication mechanisms at the application level, when necessary, to provide increased information security. Identification and authentication requirements for other than organizational users are described in IA-8. Related controls: AC-2, AC-3, AC-14, AC-17, AC-18, IA-4, IA-5, IA-8.
References: HSPD-12; OMB Memoranda 04-04, 06-16, 11-11; FIPS Publication 201; NIST Special Publications 800-63, 800-73, 800-76, 800-78; FICAM Roadmap and Implementation Guidance; Web: http://idmanagement.gov.</t>
  </si>
  <si>
    <t xml:space="preserve">The information system implements multifactor authentication for network access to privileged accounts.
</t>
  </si>
  <si>
    <t>Supplemental Guidance:  Related control: AC-6.</t>
  </si>
  <si>
    <t xml:space="preserve">The information system implements multifactor authentication for local access to privileged accounts.
</t>
  </si>
  <si>
    <t xml:space="preserve">The organization requires individuals to be authenticated with an individual authenticator when a group authenticator is employed.
</t>
  </si>
  <si>
    <t>Supplemental Guidance:  Requiring individuals to use individual authenticators as a second level of authentication helps organizations to mitigate the risk of using group authenticators.</t>
  </si>
  <si>
    <t xml:space="preserve">The information system implements replay-resistant authentication mechanisms for network access to privileged accounts.
</t>
  </si>
  <si>
    <t>Supplemental Guidance:  Authentication processes resist replay attacks if it is impractical to achieve successful authentications by replaying previous authentication messages. Replay- resistant techniques include, for example, protocols that use nonces or challenges such as Transport Layer Security (TLS) and time synchronous or challenge-response one-time authenticators.</t>
  </si>
  <si>
    <t xml:space="preserve">The information system implements multifactor authentication for remote access to privileged and non-privileged accounts such that one of the factors is provided by a device separate from the system gaining access and the device meets [Assignment: organization-defined strength of mechanism requirements].
</t>
  </si>
  <si>
    <t>Supplemental Guidance:  For remote access to privileged/non-privileged accounts, the purpose of requiring a device that is separate from the information system gaining access for one of the factors during multifactor authentication is to reduce the likelihood of compromising authentication credentials stored on the system. For example, adversaries deploying malicious code on organizational information systems can potentially compromise such credentials resident on the system and subsequently impersonate authorized users. Related control: AC-6.</t>
  </si>
  <si>
    <t xml:space="preserve">The information system accepts and electronically verifies Personal Identity Verification (PIV)
credentials.
</t>
  </si>
  <si>
    <t>Supplemental Guidance:  This control enhancement applies to organizations implementing logical access control systems (LACS) and physical access control systems (PACS). Personal Identity Verification (PIV) credentials are those credentials issued by federal agencies that conform to FIPS Publication 201 and supporting guidance documents. OMB Memorandum 11-11 requires federal agencies to continue implementing the requirements specified in HSPD-12 to enable agency-wide use of PIV credentials. Related controls: AU-2, PE-3, SA-4.</t>
  </si>
  <si>
    <t xml:space="preserve">The information system uniquely identifies and authenticates [Assignment: organization- defined specific and/or types of devices] before establishing a [Selection (one or more): local; remote; network] connection.
</t>
  </si>
  <si>
    <t>Supplemental Guidance: Organizational devices requiring unique device-to-device identification and authentication may be defined by type, by device, or by a combination of type/device. Information systems typically use either shared known information (e.g., Media Access Control [MAC] or Transmission Control Protocol/Internet Protocol [TCP/IP] addresses) for device identification or organizational authentication solutions (e.g., IEEE 802.1x and Extensible Authentication Protocol [EAP], Radius server with EAP-Transport Layer Security [TLS] authentication, Kerberos) to identify/authenticate devices on local and/or wide area networks. Organizations determine the required strength of authentication mechanisms by the security categories of information systems. Because of the challenges of applying this control on large scale, organizations are encouraged to only apply the control to those limited number (and type) of devices that truly need to support this capability. Related controls: AC-17, AC-18, AC-19, CA-3, IA-4, IA-5.
References: None.</t>
  </si>
  <si>
    <t xml:space="preserve">The organization manages information system identifiers by:
 a. Receiving authorization from [Assignment: organization-defined personnel or roles] to assign an individual, group, role, or device identifier;
 b. Selecting an identifier that identifies an individual, group, role, or device;
 c. Assigning the identifier to the intended individual, group, role, or device;
 d. Preventing reuse of identifiers for [Assignment: organization-defined time period]; and
 e. Disabling the identifier after [Assignment: organization-defined time period of inactivity].
</t>
  </si>
  <si>
    <t>Supplemental Guidance:  Common device identifiers include, for example, media access control (MAC), Internet protocol (IP) addresses, or device-unique token identifiers. Management of individual identifiers is not applicable to shared information system accounts (e.g., guest and anonymous accounts). Typically, individual identifiers are the user names of the information system accounts assigned to those individuals. In such instances, the account management activities of AC-2 use account names provided by IA-4. This control also addresses individual identifiers not necessarily associated with information system accounts (e.g., identifiers used in physical security control databases accessed by badge reader systems for access to information systems). Preventing reuse of identifiers implies preventing the assignment of previously used individual, group, role, or device identifiers to different individuals, groups, roles, or devices. Related controls: AC-2, IA-2, IA-3, IA-5, IA-8, SC-37.
References: FIPS Publication 201; NIST Special Publications 800-73, 800-76, 800-78.</t>
  </si>
  <si>
    <t xml:space="preserve">The organization manages individual identifiers by uniquely identifying each individual as
[Assignment: organization-defined characteristic identifying individual status].
</t>
  </si>
  <si>
    <t>Supplemental Guidance:  Characteristics identifying the status of individuals include, for example, contractors and foreign nationals. Identifying the status of individuals by specific characteristics provides additional information about the people with whom organizational personnel are communicating. For example, it might be useful for a government employee to know that one of the individuals on an email message is a contractor. Related control: AT-2.</t>
  </si>
  <si>
    <t xml:space="preserve">The organization manages information system authenticators by:
  a. Verifying, as part of the initial authenticator distribution, the identity of the individual, group, role, or device receiving the authenticator;
  b. Establishing initial authenticator content for authenticators defined by the organization;
  c. Ensuring that authenticators have sufficient strength of mechanism for their intended use;
  d. Establishing and implementing administrative procedures for initial authenticator distribution, for lost/compromised or damaged authenticators, and for revoking authenticators;
  e. Changing default content of authenticators prior to information system installation;
  f. Establishing minimum and maximum lifetime restrictions and reuse conditions for authenticators;
  g. Changing/refreshing authenticators [Assignment: organization-defined time period by authenticator type];
  h. Protecting authenticator content from unauthorized disclosure and modification;
  i. Requiring individuals to take, and having devices implement, specific security safeguards to protect authenticators; and
  j. Changing authenticators for group/role accounts when membership to those accounts changes.
</t>
  </si>
  <si>
    <t>Supplemental Guidance: Individual authenticators include, for example, passwords, tokens, biometrics, PKI certificates, and key cards. Initial authenticator content is the actual content (e.g., the initial password) as opposed to requirements about authenticator content (e.g., minimum password length). In many cases, developers ship information system components with factory default authentication credentials to allow for initial installation and configuration. Default authentication credentials are often well known, easily discoverable, and present a significant security risk. The requirement to protect individual authenticators may be implemented via control PL-4 or PS-6 for authenticators in the possession of individuals and by controls AC-3, AC-6, and SC-28 for authenticators stored within organizational information systems (e.g., passwords stored in hashed or encrypted formats, files containing encrypted or hashed passwords accessible with administrator privileges). Information systems support individual authenticator management by organization-defined settings and restrictions for various authenticator characteristics including, for example, minimum password length, password composition, validation time window for time synchronous one-time tokens, and number of allowed rejections during the verification stage of biometric authentication. Specific actions that can be taken to safeguard authenticators include, for example, maintaining possession of individual authenticators, not loaning or sharing individual authenticators with others, and reporting lost, stolen, or compromised authenticators immediately. Authenticator management includes issuing and revoking, when no longer needed, authenticators for temporary access such as that required for remote maintenance. Device authenticators include, for example, certificates and passwords. Related controls: AC-2, AC-3, AC-6, CM-6, IA-2, IA-4, IA-8, PL-4, PS-5, PS-6, SC-12, SC-13, SC-17, SC-28.
References: OMB Memoranda 04-04, 11-11; FIPS Publication 201; NIST Special Publications 800-73, 800-63, 800-76, 800-78; FICAM Roadmap and Implementation Guidance</t>
  </si>
  <si>
    <t xml:space="preserve">The information system, for password-based authentication:
 (a)   Enforces minimum password complexity of [Assignment: organization-defined requirements for case sensitivity, number of characters, mix of upper-case letters, lower-case letters, numbers, and special characters, including minimum requirements for each type];
 (b)   Enforces at least the following number of changed characters when new passwords are created: [Assignment: organization-defined number];
 (c)   Stores and transmits only encrypted representations of passwords;
 (d)   Enforces password minimum and maximum lifetime restrictions of [Assignment: organization- defined numbers for lifetime minimum, lifetime maximum];
 (e)   Prohibits password reuse for [Assignment: organization-defined number] generations; and
 (f) Allows the use of a temporary password for system logons with an immediate change to a permanent password.
</t>
  </si>
  <si>
    <t>Supplemental Guidance:  This control enhancement applies to single-factor authentication of individuals using passwords as individual or group authenticators, and in a similar manner, when passwords are part of multifactor authenticators. This control enhancement does not apply when passwords are used to unlock hardware authenticators (e.g., Personal Identity Verification cards). The implementation of such password mechanisms may not meet all of the requirements in the enhancement. Encrypted representations of passwords include, for example, encrypted versions of passwords and one-way cryptographic hashes of passwords. The number of changed characters refers to the number of changes required with respect to the total number of positions in the current password. Password lifetime restrictions do not apply to temporary passwords. Related control: IA-6.</t>
  </si>
  <si>
    <t xml:space="preserve">The information system, for PKI-based authentication:
 (a)   Validates certifications by constructing and verifying a certification path to an accepted trust anchor including checking certificate status information;
 (b)   Enforces authorized access to the corresponding private key;
 (c)   Maps the authenticated identity to the account of the individual or group; and
 (d)   Implements a local cache of revocation data to support path discovery and validation in case of inability to access revocation information via the network.
</t>
  </si>
  <si>
    <t xml:space="preserve">
Supplemental Guidance:  Status information for certification paths includes, for example, certificate revocation lists or certificate status protocol responses. For PIV cards, validation of certifications involves the construction and verification of a certification path to the Common Policy Root trust anchor including certificate policy processing. Related control: IA-6.</t>
  </si>
  <si>
    <t xml:space="preserve">The organization employs automated tools to determine if password authenticators are sufficiently strong to satisfy [Assignment: organization-defined requirements].
</t>
  </si>
  <si>
    <t>Supplemental Guidance:  This control enhancement focuses on the creation of strong passwords and the characteristics of such passwords (e.g., complexity) prior to use, the enforcement of which is carried out by organizational information systems in IA-5 (1). Related controls: CA-2, CA-7, RA-5.</t>
  </si>
  <si>
    <t xml:space="preserve">The organization protects authenticators commensurate with the security category of the information to which use of the authenticator permits access.
</t>
  </si>
  <si>
    <t>Supplemental Guidance:  For information systems containing multiple security categories of information without reliable physical or logical separation between categories, authenticators used to grant access to the systems are protected commensurate with the highest security category of information on the systems.</t>
  </si>
  <si>
    <t xml:space="preserve">The organization ensures that unencrypted static authenticators are not embedded in applications or access scripts or stored on function keys.
</t>
  </si>
  <si>
    <t>Supplemental Guidance:  Organizations exercise caution in determining whether embedded or stored authenticators are in encrypted or unencrypted form. If authenticators are used in the manner stored, then those representations are considered unencrypted authenticators. This is irrespective of whether that representation is perhaps an encrypted version of something else (e.g., a password).</t>
  </si>
  <si>
    <t xml:space="preserve">The information system, for hardware token-based authentication, employs mechanisms that satisfy [Assignment: organization-defined token quality requirements].
</t>
  </si>
  <si>
    <t>Supplemental Guidance:  Hardware token-based authentication typically refers to the use of PKI-based tokens, such as the U.S. Government Personal Identity Verification (PIV) card. Organizations define specific requirements for tokens, such as working with a particular PKI.</t>
  </si>
  <si>
    <t xml:space="preserve">The information system obscures feedback of authentication information during the authentication process to protect the information from possible exploitation/use by unauthorized individuals.
</t>
  </si>
  <si>
    <t>Supplemental Guidance:  The feedback from information systems does not provide information that would allow unauthorized individuals to compromise authentication mechanisms. For some types of information systems or system components, for example, desktops/notebooks with relatively large monitors, the threat (often referred to as shoulder surfing) may be significant. For other types of systems or components, for example, mobile devices with 2-4 inch screens, this threat may be less significant, and may need to be balanced against the increased likelihood of typographic input errors due to the small keyboards. Therefore, the means for obscuring the authenticator feedback is selected accordingly. Obscuring the feedback of authentication information includes, for example, displaying asterisks when users type passwords into input devices, or displaying feedback for a very limited time before fully obscuring it. Related control: PE-18.
Control Enhancements:  None.
References:  None.</t>
  </si>
  <si>
    <t xml:space="preserve">The information system implements mechanisms for authentication to a cryptographic module that meet the requirements of applicable federal laws, Executive Orders, directives, policies, regulations, standards, and guidance for such authentication.
</t>
  </si>
  <si>
    <t>Supplemental Guidance:  Authentication mechanisms may be required within a cryptographic module to authenticate an operator accessing the module and to verify that the operator is authorized to assume the requested role and perform services within that role. Related controls: SC-12, SC-13.
Control Enhancements:  None.
References:  FIPS Publication 140; Web: csrc.nist.gov/groups/STM/cmvp/index.html.</t>
  </si>
  <si>
    <t xml:space="preserve">The information system uniquely identifies and authenticates non-organizational users (or processes acting on behalf of non-organizational users).
</t>
  </si>
  <si>
    <t>Supplemental Guidance:  Non-organizational users include information system users other than organizational users explicitly covered by IA-2. These individuals are uniquely identified and authenticated for accesses other than those accesses explicitly identified and documented in AC-14. In accordance with the E-Authentication E-Government initiative, authentication of non- organizational users accessing federal information systems may be required to protect federal, proprietary, or privacy-related information (with exceptions noted for national security systems). Organizations use risk assessments to determine authentication needs and consider scalability, practicality, and security in balancing the need to ensure ease of use for access to federal information and information systems with the need to protect and adequately mitigate risk. IA-2 addresses identification and authentication requirements for access to information systems by organizational users. Related controls: AC-2, AC-14, AC-17, AC-18, IA-2, IA-4, IA-5, MA-4, RA-3, SA-12, SC-8.
References: OMB Memoranda 04-04, 11-11, 10-06-2011; FICAM Roadmap and Implementation Guidance; FIPS Publication 201; NIST Special Publications 800-63, 800-116; National Strategy for Trusted Identities in Cyberspace; Web: http://idmanagement.gov.</t>
  </si>
  <si>
    <t xml:space="preserve">The information system accepts and electronically verifies Personal Identity Verification (PIV) credentials from other federal agencies.
</t>
  </si>
  <si>
    <t>Supplemental Guidance:  This control enhancement applies to logical access control systems (LACS) and physical access control systems (PACS). Personal Identity Verification (PIV) credentials are those credentials issued by federal agencies that conform to FIPS Publication 201 and supporting guidance documents. OMB Memorandum 11-11 requires federal agencies to continue implementing the requirements specified in HSPD-12 to enable agency-wide use of PIV credentials. Related controls: AU-2, PE-3, SA-4.</t>
  </si>
  <si>
    <t xml:space="preserve">The information system accepts only FICAM-approved third-party credentials.
</t>
  </si>
  <si>
    <t>Supplemental Guidance:  This control enhancement typically applies to organizational information systems that are accessible to the general public, for example, public-facing websites. Third-party credentials are those credentials issued by nonfederal government entities approved by the Federal Identity, Credential, and Access Management (FICAM) Trust Framework Solutions initiative. Approved third-party credentials meet or exceed the set of minimum federal government-wide technical, security, privacy, and organizational maturity requirements. This allows federal government relying parties to trust such credentials at their approved assurance levels. Related control: AU-2.</t>
  </si>
  <si>
    <t xml:space="preserve">The organization employs only FICAM-approved information system components in [Assignment:
organization-defined information systems] to accept third-party credentials.
</t>
  </si>
  <si>
    <t>Supplemental Guidance:  This control enhancement typically applies to information systems that are accessible to the general public, for example, public-facing websites. FICAM-approved information system components include, for example, information technology products and software libraries that have been approved by the Federal Identity, Credential, and Access Management conformance program. Related control: SA-4.</t>
  </si>
  <si>
    <t xml:space="preserve">The information system conforms to FICAM-issued profiles.
</t>
  </si>
  <si>
    <t>Supplemental Guidance:  This control enhancement addresses open identity management standards. To ensure that these standards are viable, robust, reliable, sustainable (e.g., available in commercial information technology products), and interoperable as documented, the United States Government assesses and scopes identity management standards and technology implementations against applicable federal legislation, directives, policies, and requirements. The result is FICAM-issued implementation profiles of approved protocols (e.g., FICAM authentication protocols such as SAML 2.0 and OpenID 2.0, as well as other protocols such as the FICAM Backend Attribute Exchange). Related control: SA-4.</t>
  </si>
  <si>
    <t xml:space="preserve">The organization:
 a. Develops, documents, and disseminates to [Assignment: organization-defined personnel or roles]:
   1. An incident response policy that addresses purpose, scope, roles, responsibilities, management commitment, coordination among organizational entities, and compliance; and
   2. Procedures to facilitate the implementation of the incident response policy and associated incident response controls; and
 b. Reviews and updates the current:
   1. Incident response policy [Assignment: organization-defined frequency]; and
   2. Incident response procedures [Assignment: organization-defined frequency].
Control Enhancements:  None.
References:  NIST Special Publications 800-12, 800-61, 800-83, 800-100.
</t>
  </si>
  <si>
    <t>Supplemental Guidance:  This control addresses the establishment of policy and procedures for the effective implementation of selected security controls and control enhancements in the IR family. Policy and procedures reflect applicable federal laws, Executive Orders, directives, regulations, policies, standards, and guidance. Security program policies and procedures at the organization level may make the need for system-specific policies and procedures unnecessary. The policy can be included as part of the general information security policy for organizations or conversely, can be represented by multiple policies reflecting the complex nature of certain organizations. The procedures can be established for the security program in general and for particular information systems, if needed. The organizational risk management strategy is a key factor in establishing policy and procedures. Related control: PM-9.</t>
  </si>
  <si>
    <t xml:space="preserve">The organization provides incident response training to information system users consistent with assigned roles and responsibilities:
 a. Within [Assignment: organization-defined time period] of assuming an incident response role or responsibility;
 b. When required by information system changes; and
 c. [Assignment: organization-defined frequency] thereafter.
</t>
  </si>
  <si>
    <t xml:space="preserve">The organization tests the incident response capability for the information system [Assignment: organization-defined frequency] using [Assignment: organization-defined tests] to determine the incident response effectiveness and documents the results.
</t>
  </si>
  <si>
    <t>Supplemental Guidance:  Organizations test incident response capabilities to determine the overall effectiveness of the capabilities and to identify potential weaknesses or deficiencies. Incident response testing includes, for example, the use of checklists, walk-through or tabletop exercises, simulations (parallel/full interrupt), and comprehensive exercises. Incident response testing can also include a determination of the effects on organizational operations (e.g., reduction in mission capabilities), organizational assets, and individuals due to incident response. Related controls: CP-4, IR-8.
References:  NIST Special Publications 800-84, 800-115.</t>
  </si>
  <si>
    <t>Supplemental Guidance:  Incident response training provided by organizations is linked to the assigned roles and responsibilities of organizational personnel to ensure the appropriate content and level of detail is included in such training. For example, regular users may only need to know who to call or how to recognize an incident on the information system; system administrators may require additional training on how to handle/remediate incidents; and incident responders may receive more specific training on forensics, reporting, system recovery, and restoration. Incident response training includes user training in the identification and reporting of suspicious activities, both from external and internal sources. Related controls: AT-3, CP-3, IR-8.
References: NIST Special Publications 800-16, 800-50.</t>
  </si>
  <si>
    <t xml:space="preserve">The organization coordinates incident response testing with organizational elements responsible for related plans.
</t>
  </si>
  <si>
    <t>Supplemental Guidance:  Organizational plans related to incident response testing include, for example, Business Continuity Plans, Contingency Plans, Disaster Recovery Plans, Continuity of Operations Plans, Crisis Communications Plans, Critical Infrastructure Plans, and
Occupant Emergency Plans.</t>
  </si>
  <si>
    <t xml:space="preserve">The organization:
a. Implements an incident handling capability for security incidents that includes preparation, detection and analysis, containment, eradication, and recovery;
b. Coordinates incident handling activities with contingency planning activities; and
c. Incorporates lessons learned from ongoing incident handling activities into incident response procedures, training, and testing/exercises, and implements the resulting changes accordingly.
</t>
  </si>
  <si>
    <t>Supplemental Guidance:  Organizations recognize that incident response capability is dependent on the capabilities of organizational information systems and the mission/business processes being supported by those systems. Therefore, organizations consider incident response as part of the definition, design, and development of mission/business processes and information systems. Incident-related information can be obtained from a variety of sources including, for example, audit monitoring, network monitoring, physical access monitoring, user/administrator reports, and reported supply chain events. Effective incident handling capability includes coordination among many organizational entities including, for example, mission/business owners, information system owners, authorizing officials, human resources offices, physical and personnel security offices, legal departments, operations personnel, procurement offices, and the risk executive (function). Related controls: AU-6, CM-6, CP-2, CP-4, IR-2, IR-3, IR-8, PE-6, SC-5, SC-7, SI-3, SI-4, SI-7.
References: Executive Order 13587; NIST Special Publication 800-61.</t>
  </si>
  <si>
    <t xml:space="preserve">The organization employs automated mechanisms to support the incident handling process.
</t>
  </si>
  <si>
    <t>Supplemental Guidance:  Automated mechanisms supporting incident handling processes include, for example, online incident management systems.</t>
  </si>
  <si>
    <t xml:space="preserve">The organization tracks and documents information system security incidents.
</t>
  </si>
  <si>
    <t>Supplemental Guidance:  Documenting information system security incidents includes, for example, maintaining records about each incident, the status of the incident, and other pertinent information necessary for forensics, evaluating incident details, trends, and handling. Incident information can be obtained from  a variety of sources including, for example, incident reports, incident response teams, audit monitoring, network monitoring, physical access monitoring, and user/administrator reports. Related controls: AU-6, IR-8, PE-6, SC-5, SC-7, SI-3, SI-4, SI-7.
References: NIST Special Publication 800-61.</t>
  </si>
  <si>
    <t xml:space="preserve">The organization:
 a. Requires personnel to report suspected security incidents to the organizational incident response capability within [Assignment: organization-defined time period]; and
 b. Reports security incident information to [Assignment: organization-defined authorities].
</t>
  </si>
  <si>
    <t>Supplemental Guidance:  The intent of this control is to address both specific incident reporting requirements within an organization and the formal incident reporting requirements for federal agencies and their subordinate organizations. Suspected security incidents include, for example, the receipt of suspicious email communications that can potentially contain malicious code. The types of security incidents reported, the content and timeliness of the reports, and the designated reporting authorities reflect applicable federal laws, Executive Orders, directives, regulations, policies, standards, and guidance. Current federal policy requires that all federal agencies (unless specifically exempted from such requirements) report security incidents to the United States Computer Emergency Readiness Team (US-CERT) within specified time frames designated in the US-CERT Concept of Operations for Federal Cyber Security Incident Handling. Related controls: IR-4, IR-5, IR-8.
References: NIST Special Publication 800-61; Web: http://www.us-cert.gov.</t>
  </si>
  <si>
    <t xml:space="preserve">The organization employs automated mechanisms to assist in the reporting of security incidents.
</t>
  </si>
  <si>
    <t>Supplemental Guidance:  Related control: IR-7.</t>
  </si>
  <si>
    <t xml:space="preserve">The organization provides an incident response support resource, integral to the organizational incident response capability that offers advice and assistance to users of the information system for the handling and reporting of security incidents.
</t>
  </si>
  <si>
    <t>Supplemental Guidance:  Incident response support resources provided by organizations include, for example, help desks, assistance groups, and access to forensics services, when required. Related controls: AT-2, IR-4, IR-6, IR-8, SA-9.</t>
  </si>
  <si>
    <t xml:space="preserve">The organization employs automated mechanisms to increase the availability of incident response- related information and support.
</t>
  </si>
  <si>
    <t>Supplemental Guidance:  Automated mechanisms can provide a push and/or pull capability for users to obtain incident response assistance. For example, individuals might have access to a website to query the assistance capability, or conversely, the assistance capability may have the ability to proactively send information to users (general distribution or targeted) as part of increasing understanding of current response capabilities and support.</t>
  </si>
  <si>
    <t xml:space="preserve">The organization:
 (a)   Establishes a direct, cooperative relationship between its incident response capability and external providers of information system protection capability; and
 (b)   Identifies organizational incident response team members to the external providers.
</t>
  </si>
  <si>
    <t>Supplemental Guidance:  External providers of information system protection capability include, for example, the Computer Network Defense program within the U.S. Department of Defense. External providers help to protect, monitor, analyze, detect, and respond to unauthorized activity within organizational information systems and networks.</t>
  </si>
  <si>
    <t xml:space="preserve">The organization:
 a. Develops an incident response plan that:
   1. Provides the organization with a roadmap for implementing its incident response capability;
   2. Describes the structure and organization of the incident response capability;
   3. Provides a high-level approach for how the incident response capability fits into the overall organization;
   4. Meets the unique requirements of the organization, which relate to mission, size, structure, and functions;
   5. Defines reportable incidents;
   6. Provides metrics for measuring the incident response capability within the organization;
   7. Defines the resources and management support needed to effectively maintain and mature an incident response capability; and
   8. Is reviewed and approved by [Assignment: organization-defined personnel or roles];
 b. Distributes copies of the incident response plan to [Assignment: organization-defined incident response personnel (identified by name and/or by role) and organizational elements];
 c. Reviews the incident response plan [Assignment: organization-defined frequency];
 d. Updates the incident response plan to address system/organizational changes or problems encountered during plan implementation, execution, or testing;
  e. Communicates incident response plan changes to [Assignment: organization-defined incident response personnel (identified by name and/or by role) and organizational elements]; and
f. Protects the incident response plan from unauthorized disclosure and modification.
</t>
  </si>
  <si>
    <t>Supplemental Guidance:  It is important that organizations develop and implement a coordinated approach to incident response. Organizational missions, business functions, strategies, goals, and objectives for incident response help to determine the structure of incident response capabilities. As part of a comprehensive incident response capability, organizations consider the coordination and sharing of information with external organizations, including, for example, external service providers and organizations involved in the supply chain for organizational information systems. Related controls: MP-2, MP-4, MP-5.
Control Enhancements:  None.
References:  NIST Special Publication 800-61.</t>
  </si>
  <si>
    <t xml:space="preserve">The organization responds to information spills by:
 a. Identifying the specific information involved in the information system contamination;
 b. Alerting [Assignment: organization-defined personnel or roles] of the information spill using a method of communication not associated with the spill;
 c. Isolating the contaminated information system or system component;
 d. Eradicating the information from the contaminated information system or component;
 e. Identifying other information systems or system components that may have been subsequently contaminated; and
 f. Performing other [Assignment: organization-defined actions].
</t>
  </si>
  <si>
    <t>Supplemental Guidance: Information spillage refers to instances where either classified or sensitive information is inadvertently placed on information systems that are not authorized to process such information. Such information spills often occur when information that is initially thought to be of lower sensitivity is transmitted to an information system and then is subsequently determined to be of higher sensitivity. At that point, corrective action is required. The nature of the organizational response is generally based upon the degree of sensitivity of the spilled information (e.g., security category or classification level), the security capabilities of the information system, the specific nature of contaminated storage media, and the access authorizations (e.g., security clearances) of individuals with authorized access to the contaminated system. The methods used to communicate information about the spill after the fact do not involve methods directly associated with the actual spill to minimize the risk of further spreading the contamination before such contamination is isolated and eradicated.
References: None.</t>
  </si>
  <si>
    <t xml:space="preserve">The organization implements [Assignment: organization-defined procedures] to ensure that organizational personnel impacted by information spills can continue to carry out assigned tasks while contaminated systems are undergoing corrective actions.
</t>
  </si>
  <si>
    <t>Supplemental Guidance:  Correction actions for information systems contaminated due to information spillages may be very time-consuming. During those periods, personnel may not have access to the contaminated systems, which may potentially affect their ability to conduct organizational business.</t>
  </si>
  <si>
    <t xml:space="preserve">The organization employs [Assignment: organization-defined security safeguards] for personnel exposed to information not within assigned access authorizations.
</t>
  </si>
  <si>
    <t>Supplemental Guidance:  Security safeguards include, for example, making personnel exposed to spilled information aware of the federal laws, directives, policies, and/or regulations regarding the information and the restrictions imposed based on exposure to such information.</t>
  </si>
  <si>
    <t xml:space="preserve">The organization:
 a. Develops, documents, and disseminates to [Assignment: organization-defined personnel or roles]:
   1. A system maintenance policy that addresses purpose, scope, roles, responsibilities, management commitment, coordination among organizational entities, and compliance; and
   2. Procedures to facilitate the implementation of the system maintenance policy and associated system maintenance controls; and
 b. Reviews and updates the current:
   1. System maintenance policy [Assignment: organization-defined frequency]; and
   2. System maintenance procedures [Assignment: organization-defined frequency].
</t>
  </si>
  <si>
    <t>Supplemental Guidance:  This control addresses the establishment of policy and procedures for the effective implementation of selected security controls and control enhancements in the MA family. Policy and procedures reflect applicable federal laws, Executive Orders, directives, regulations, policies, standards, and guidance. Security program policies and procedures at the organization level may make the need for system-specific policies and procedures unnecessary. The policy can be included as part of the general information security policy for organizations or conversely, can be represented by multiple policies reflecting the complex nature of certain organizations. The procedures can be established for the security program in general and for particular information systems, if needed. The organizational risk management strategy is a key factor in establishing policy and procedures. Related control: PM-9.
Control Enhancements:  None.
References:  NIST Special Publications 800-12, 800-100.</t>
  </si>
  <si>
    <t xml:space="preserve">The organization:
 a. Schedules, performs, documents, and reviews records of maintenance and repairs on information system components in accordance with manufacturer or vendor specifications and/or organizational requirements;
 b. Approves and monitors all maintenance activities, whether performed on site or remotely and whether the equipment is serviced on site or removed to another location;
 c. Requires that [Assignment: organization-defined personnel or roles] explicitly approve the removal of the information system or system components from organizational facilities for off-site maintenance or repairs;
 d. Sanitizes equipment to remove all information from associated media prior to removal from organizational facilities for off-site maintenance or repairs;
 e. Checks all potentially impacted security controls to verify that the controls are still functioning properly following maintenance or repair actions; and
 f. Includes [Assignment: organization-defined maintenance-related information] in organizational maintenance records.
</t>
  </si>
  <si>
    <t>Supplemental Guidance:  This control addresses the information security aspects of the information system maintenance program and applies to all types of maintenance to any system component (including applications) conducted by any local or nonlocal entity (e.g., in-contract, warranty, in- house, software maintenance agreement). System maintenance also includes those components not directly associated with information processing and/or data/information retention such as scanners, copiers, and printers. Information necessary for creating effective maintenance records includes, for example: (i) date and time of maintenance; (ii) name of individuals or group performing the maintenance; (iii) name of escort, if necessary; (iv) a description of the maintenance performed; and (v) information system components/equipment removed or replaced (including identification numbers, if applicable). The level of detail included in maintenance records can be informed by
the security categories of organizational information systems. Organizations consider supply chain issues associated with replacement components for information systems. Related controls: CM-3, CM-4, MA-4, MP-6, PE-16, SA-12, SI-2.
References: None.</t>
  </si>
  <si>
    <t xml:space="preserve">The organization approves, controls, and monitors information system maintenance tools.
</t>
  </si>
  <si>
    <t xml:space="preserve">Supplemental Guidance:  This control addresses security-related issues associated with maintenance tools used specifically for diagnostic and repair actions on organizational information systems. Maintenance tools can include hardware, software, and firmware items. Maintenance tools are potential vehicles for transporting malicious code, either intentionally or unintentionally, into a facility and subsequently into organizational information systems. Maintenance tools can include, for example, hardware/software diagnostic test equipment and hardware/software packet sniffers. This control does not cover hardware/software components that may support information system maintenance, yet are a part of the system, for example, the software implementing “ping,” “ls,” “ipconfig,” or the hardware and software implementing the monitoring port of an Ethernet switch. Related controls: MA-2, MA-5, MP-6.
References: NIST Special Publication 800-88.
</t>
  </si>
  <si>
    <t xml:space="preserve">The organization inspects the maintenance tools carried into a facility by maintenance personnel for improper or unauthorized modifications.
</t>
  </si>
  <si>
    <t>Supplemental Guidance:  If, upon inspection of maintenance tools, organizations determine that the tools have been modified in an improper/unauthorized manner or contain malicious code, the incident is handled consistent with organizational policies and procedures for incident handling. Related control: SI-7.</t>
  </si>
  <si>
    <t xml:space="preserve">The organization checks media containing diagnostic and test programs for malicious code before the media are used in the information system.
</t>
  </si>
  <si>
    <t>Supplemental Guidance:  If, upon inspection of media containing maintenance diagnostic and test programs, organizations determine that the media contain malicious code, the incident is handled consistent with organizational incident handling policies and procedures. Related control: SI-3.</t>
  </si>
  <si>
    <t xml:space="preserve">The organization prevents the unauthorized removal of maintenance equipment containing organizational information by:
 (a)   Verifying that there is no organizational information contained on the equipment; 
 (b)   Sanitizing or destroying the equipment;
 (c)   Retaining the equipment within the facility; or
 (d)   Obtaining an exemption from [Assignment: organization-defined personnel or roles] explicitly authorizing removal of the equipment from the facility.
.
</t>
  </si>
  <si>
    <t>Supplemental Guidance:  Organizational information includes all information specifically owned by organizations and information provided to organizations in which organizations serve as information stewards</t>
  </si>
  <si>
    <t xml:space="preserve">The organization:
 a. Approves and monitors nonlocal maintenance and diagnostic activities;
 b. Allows the use of nonlocal maintenance and diagnostic tools only as consistent with organizational policy and documented in the security plan for the information system;
 c. Employs strong authenticators in the establishment of nonlocal maintenance and diagnostic sessions;
 d. Maintains records for nonlocal maintenance and diagnostic activities; and
 e. Terminates session and network connections when nonlocal maintenance is completed.
</t>
  </si>
  <si>
    <t>Supplemental Guidance:  Nonlocal maintenance and diagnostic activities are those activities conducted by individuals communicating through a network, either an external network (e.g., the Internet) or an internal network. Local maintenance and diagnostic activities are those activities carried out by individuals physically present at the information system or information system component and not communicating across a network connection. Authentication techniques used in the establishment of nonlocal maintenance and diagnostic sessions reflect the network access requirements in IA-2. Typically, strong authentication requires authenticators that are resistant to replay attacks and employ multifactor authentication. Strong authenticators include, for example, PKI where certificates are stored on a token protected by a password, passphrase, or biometric.  Enforcing requirements in MA-4 is accomplished in part by other controls. Related controls: AC-2, AC-3, AC-6, AC-17, AU-2, AU-3, IA-2, IA-4, IA-5, IA-8, MA-2, MA-5, MP-6, PL-2, SC-7, SC-10, SC-17.
References: FIPS Publications 140-2, 197, 201; NIST Special Publications 800-63, 800-88; CNSS Policy 15.</t>
  </si>
  <si>
    <t xml:space="preserve">The organization:
 a. Establishes a process for maintenance personnel authorization and maintains a list of authorized maintenance organizations or personnel;
 b. Ensures that non-escorted personnel performing maintenance on the information system have required access authorizations; and
 c. Designates organizational personnel with required access authorizations and technical competence to supervise the maintenance activities of personnel who do not possess the required access authorizations.
</t>
  </si>
  <si>
    <t>Supplemental Guidance:  This control applies to individuals performing hardware or software maintenance on organizational information systems, while PE-2 addresses physical access for individuals whose maintenance duties place them within the physical protection perimeter of the systems (e.g., custodial staff, physical plant maintenance personnel). Technical competence of supervising individuals relates to the maintenance performed on the information systems while having required access authorizations refers to maintenance on and near the systems. Individuals not previously identified as authorized maintenance personnel, such as information technology manufacturers, vendors, systems integrators, and consultants, may require privileged access to organizational information systems, for example, when required to conduct maintenance activities with little or no notice. Based on organizational assessments of risk, organizations may issue temporary credentials to these individuals. Temporary credentials may be for one-time use or for very limited time periods. Related controls: AC-2, IA-8, MP-2, PE-2, PE-3, PE-4, RA-3.
References: None.</t>
  </si>
  <si>
    <t xml:space="preserve">The organization:
 (a)   Implements procedures for the use of maintenance personnel that lack appropriate security clearances or are not U.S. citizens, that include the following requirements:
    (1)   Maintenance personnel who do not have needed access authorizations, clearances, or formal access approvals are escorted and supervised during the performance of maintenance and diagnostic activities on the information system by approved organizational personnel who are fully cleared, have appropriate access authorizations, and are technically qualified;
   (2)   Prior to initiating maintenance or diagnostic activities by personnel who do not have needed access authorizations, clearances or formal access approvals, all volatile information storage components within the information system are sanitized and all nonvolatile storage media are removed or physically disconnected from the system and secured; and
 (b)   Develops and implements alternate security safeguards in the event an information system component cannot be sanitized, removed, or disconnected from the system.
</t>
  </si>
  <si>
    <t>Supplemental Guidance:  This control enhancement denies individuals who lack appropriate security clearances (i.e., individuals who do not possess security clearances or possess security clearances at a lower level than required) or who are not U.S. citizens, visual and
electronic access to any classified information, Controlled Unclassified Information (CUI), or any other sensitive information contained on organizational information systems. Procedures for the use of maintenance personnel can be documented in security plans for the information systems. Related controls: MP-6, PL-2.</t>
  </si>
  <si>
    <t xml:space="preserve">The organization obtains maintenance support and/or spare parts for [Assignment: organization-defined information system components] within [Assignment: organization-defined time period] of failure.
</t>
  </si>
  <si>
    <t>Supplemental Guidance:  Organizations specify the information system components that result in increased risk to organizational operations and assets, individuals, other organizations, or the Nation when the functionality provided by those components is not operational. Organizational actions to obtain maintenance support typically include having appropriate contracts in place. Related controls: CM-8, CP-2, CP-7, SA-14, SA-15.
References: None.</t>
  </si>
  <si>
    <t xml:space="preserve">The organization:
 a. Develops, documents, and disseminates to [Assignment: organization-defined personnel or roles]:
   1. A media protection policy that addresses purpose, scope, roles, responsibilities, management commitment, coordination among organizational entities, and compliance; and
   2. Procedures to facilitate the implementation of the media protection policy and associated media protection controls; and
 b. Reviews and updates the current:
   1. Media protection policy [Assignment: organization-defined frequency]; and
   2. Media protection procedures [Assignment: organization-defined frequency].
</t>
  </si>
  <si>
    <t>Supplemental Guidance:  This control addresses the establishment of policy and procedures for the effective implementation of selected security controls and control enhancements in the MP family. Policy and procedures reflect applicable federal laws, Executive Orders, directives, regulations, policies, standards, and guidance. Security program policies and procedures at the organization level may make the need for system-specific policies and procedures unnecessary. The policy can be included as part of the general information security policy for organizations or conversely, can be represented by multiple policies reflecting the complex nature of certain organizations. The procedures can be established for the security program in general and for particular information systems, if needed. The organizational risk management strategy is a key factor in establishing policy and procedures. Related control: PM-9.
Control Enhancements:  None.
References:  NIST Special Publications 800-12, 800-100.</t>
  </si>
  <si>
    <t xml:space="preserve">The organization restricts access to [Assignment: organization-defined types of digital and/or non-digital media] to [Assignment: organization-defined personnel or roles].
</t>
  </si>
  <si>
    <t>Supplemental Guidance:   Information system media includes both digital and non-digital media. Digital media includes, for example, diskettes, magnetic tapes, external/removable hard disk drives, flash drives, compact disks, and digital video disks. Non-digital media includes, for example, paper and microfilm. Restricting non-digital media access includes, for example, denying access to patient medical records in a community hospital unless the individuals seeking access to such records are authorized healthcare providers. Restricting access to digital media includes, for example, limiting access to design specifications stored on compact disks in the media library to the project leader and the individuals on the development team. Related controls: AC-3, IA-2, MP-4, PE-2, PE-3, PL-2.</t>
  </si>
  <si>
    <t xml:space="preserve">The organization:
 a. Marks information system media indicating the distribution limitations, handling caveats, and applicable security markings (if any) of the information; and
 b. Exempts [Assignment: organization-defined types of information system media] from marking as long as the media remain within [Assignment: organization-defined controlled areas].
</t>
  </si>
  <si>
    <t>Supplemental Guidance:  The term security marking refers to the application/use of human-readable security attributes. The term security labeling refers to the application/use of security attributes with regard to internal data structures within information systems (see AC-16). Information system media includes both digital and non-digital media. Digital media includes, for example, diskettes, magnetic tapes, external/removable hard disk drives, flash drives, compact disks, and digital video disks. Non-digital media includes, for example, paper and microfilm. Security
marking is generally not required for media containing information determined by organizations to be in the public domain or to be publicly releasable. However, some organizations may require markings for public information indicating that the information is publicly releasable. Marking of information system media reflects applicable federal laws, Executive Orders, directives, policies, regulations, standards, and guidance. Related controls: AC-16, PL-2, RA-3.
Control Enhancements:  None.
References:  FIPS Publication 199.</t>
  </si>
  <si>
    <t xml:space="preserve">The organization:
 a. Physically controls and securely stores [Assignment: organization-defined types of digital and/or non-digital media] within [Assignment: organization-defined controlled areas]; and
 b. Protects information system media until the media are destroyed or sanitized using approved equipment, techniques, and procedures.
</t>
  </si>
  <si>
    <t>Supplemental Guidance:  Information system media includes both digital and non-digital media. Digital media includes, for example, diskettes, magnetic tapes, external/removable hard disk drives, flash drives, compact disks, and digital video disks. Non-digital media includes, for example, paper and microfilm. Physically controlling information system media includes, for example, conducting inventories, ensuring procedures are in place to allow individuals to check out and return media to the media library, and maintaining accountability for all stored media. Secure storage includes, for example, a locked drawer, desk, or cabinet, or a controlled media library. The type of media storage is commensurate with the security category and/or classification of the information residing on the media. Controlled areas are areas for which organizations provide sufficient physical and procedural safeguards to meet the requirements established for protecting information and/or information systems. For media containing information determined by organizations to be in the public domain, to be publicly releasable, or to have limited or no adverse impact on organizations or individuals if accessed by other than authorized personnel, fewer safeguards may be needed. In these situations, physical access controls provide adequate protection. Related controls: CP-6, CP-9, MP-2, MP-7, PE-3.
References: FIPS Publication 199; NIST Special Publications 800-56, 800-57, 800-111.</t>
  </si>
  <si>
    <t xml:space="preserve">The organization:
 a. Protects and controls [Assignment: organization-defined types of information system media] during transport outside of controlled areas using [Assignment: organization-defined security safeguards];
 b. Maintains accountability for information system media during transport outside of controlled areas;
 c. Documents activities associated with the transport of information system media; and
 d. Restricts the activities associated with the transport of information system media to authorized personnel.
</t>
  </si>
  <si>
    <t>Supplemental Guidance:  Information system media includes both digital and non-digital media. Digital media includes, for example, diskettes, magnetic tapes, external/removable hard disk drives, flash drives, compact disks, and digital video disks. Non-digital media includes, for example, paper and microfilm. This control also applies to mobile devices with information
storage capability (e.g., smart phones, tablets, E-readers), that are transported outside of controlled areas. Controlled areas are areas or spaces for which organizations provide sufficient physical and/or procedural safeguards to meet the requirements established for protecting information and/or information systems.
Physical and technical safeguards for media are commensurate with the security category or classification of the information residing on the media. Safeguards to protect media during transport include, for example, locked containers and cryptography. Cryptographic mechanisms can provide confidentiality and integrity protections depending upon the mechanisms used. Activities associated with transport include the actual transport as well as those activities such as releasing media for transport and ensuring that media enters the appropriate transport processes. For the actual transport, authorized transport and courier personnel may include individuals from outside the organization (e.g., U.S. Postal Service or a commercial transport or delivery service). Maintaining accountability of media during transport includes, for example, restricting transport activities to authorized personnel, and tracking and/or obtaining explicit records of transport activities as the media moves through the transportation system to prevent and detect loss, destruction, or tampering. Organizations establish documentation requirements for activities associated with the transport of information system media in accordance with organizational assessments of risk to include the flexibility to define different record-keeping methods for the different types of media transport as part of an overall system of transport-related records. Related controls: AC-19, CP-9, MP-3, MP-4, RA-3, SC-8, SC-13, SC-28.
References: FIPS Publication 199; NIST Special Publication 800-60.</t>
  </si>
  <si>
    <t xml:space="preserve">The information system implements cryptographic mechanisms to protect the confidentiality and integrity of information stored on digital media during transport outside of controlled areas.
</t>
  </si>
  <si>
    <t>Supplemental Guidance:  This control enhancement applies to both portable storage devices (e.g., USB memory sticks, compact disks, digital video disks, external/removable hard disk drives) and mobile devices with storage capability (e.g., smart phones, tablets, E-readers). Related control: MP-2.
References:  FIPS Publication 199; NIST Special Publication 800-60.</t>
  </si>
  <si>
    <t xml:space="preserve">The organization:
 a. Sanitizes [Assignment: organization-defined information system media] prior to disposal, release out of organizational control, or release for reuse using [Assignment: organization- defined sanitization techniques and procedures] in accordance with applicable federal and organizational standards and policies; and
 b. Employs sanitization mechanisms with the strength and integrity commensurate with the security category or classification of the information.
</t>
  </si>
  <si>
    <t>Supplemental Guidance:   This control applies to all information system media, both digital and non- digital, subject to disposal or reuse, whether or not the media is considered removable. Examples include media found in scanners, copiers, printers, notebook computers, workstations, network components, and mobile devices. The sanitization process removes information from the media such that the information cannot be retrieved or reconstructed. Sanitization techniques, including clearing, purging, cryptographic erase, and destruction, prevent the disclosure of information to unauthorized individuals when such media is reused or released for disposal. Organizations determine the appropriate sanitization methods recognizing that destruction is sometimes necessary when other methods cannot be applied to media requiring sanitization. Organizations use discretion on the employment of approved sanitization techniques and procedures for media containing information deemed to be in the public domain or publicly releasable, or deemed to have no adverse impact on organizations or individuals if released for reuse or disposal. Sanitization of non-digital media includes, for example, removing a classified appendix from an otherwise unclassified document, or redacting selected sections or words from a document by obscuring the redacted sections/words in a manner equivalent in effectiveness to removing them from the document. NSA standards and policies control the sanitization process for media containing classified information. Related controls: MA-2, MA-4, RA-3, SC-4.
References: FIPS Publication 199; NIST Special Publications 800-60, 800-88; Web: http://www.nsa.gov/ia/mitigation_guidance/media_destruction_guidance/index.shtml.</t>
  </si>
  <si>
    <t xml:space="preserve">The organization tests sanitization equipment and procedures [Assignment: organization-defined frequency] to verify that the intended sanitization is being achieved.
</t>
  </si>
  <si>
    <t>Supplemental Guidance: Testing of sanitization equipment and procedures may be conducted by qualified and authorized external entities (e.g., other federal agencies or external service providers).</t>
  </si>
  <si>
    <t xml:space="preserve">The organization [Selection: restricts; prohibits] the use of [Assignment: organization- defined types of information system media] on [Assignment: organization-defined information systems or system components] using [Assignment: organization-defined security safeguards].
</t>
  </si>
  <si>
    <t>Supplemental Guidance:  Information system media includes both digital and non-digital media. Digital media includes, for example, diskettes, magnetic tapes, external/removable hard disk drives, flash drives, compact disks, and digital video disks. Non-digital media includes, for example, paper and microfilm. This control also applies to mobile devices with information storage capability (e.g., smart phones, tablets, E-readers). In contrast to MP-2, which restricts user access to media, this control restricts the use of certain types of media on information systems, for example, restricting/prohibiting the use of flash drives or external hard disk drives. Organizations can employ technical and nontechnical safeguards (e.g., policies, procedures, rules of behavior) to restrict the use of information system media. Organizations may restrict the use of portable storage devices, for example, by using physical cages on workstations to prohibit access to certain external ports, or disabling/removing the ability to insert, read or write to such devices. Organizations may also limit the use of portable storage devices to only approved devices including, for example, devices provided by the organization, devices provided by other approved organizations, and devices that are not personally owned. Finally, organizations may restrict the use of portable storage devices based on the type of device, for example, prohibiting the use of writeable, portable storage devices, and implementing this restriction by disabling or removing the capability to write to such devices. Related controls: AC-19, PL-4.
References: None.</t>
  </si>
  <si>
    <t xml:space="preserve">The organization prohibits the use of portable storage devices in organizational information systems when such devices have no identifiable owner.
</t>
  </si>
  <si>
    <t>Supplemental Guidance:  Requiring identifiable owners (e.g., individuals, organizations, or projects) for portable storage devices reduces the risk of using such technologies by allowing organizations to assign responsibility and accountability for addressing known vulnerabilities in the devices (e.g., malicious code insertion). Related control: PL-4.</t>
  </si>
  <si>
    <t xml:space="preserve">The organization:
 a. Develops, documents, and disseminates to [Assignment: organization-defined personnel or roles]:
   1. A physical and environmental protection policy that addresses purpose, scope, roles, responsibilities, management commitment, coordination among organizational entities, and compliance; and
   2. Procedures to facilitate the implementation of the physical and environmental protection policy and associated physical and environmental protection controls; and
 b. Reviews and updates the current:
   1. Physical and environmental protection policy [Assignment: organization-defined frequency]; and
   2. Physical and environmental protection procedures [Assignment: organization-defined frequency].
</t>
  </si>
  <si>
    <t>Supplemental Guidance:  This control addresses the establishment of policy and procedures for the effective implementation of selected security controls and control enhancements in the PE family. Policy and procedures reflect applicable federal laws, Executive Orders, directives, regulations, policies, standards, and guidance. Security program policies and procedures at the organization level may make the need for system-specific policies and procedures unnecessary. The policy can be included as part of the general information security policy for organizations or conversely, can be represented by multiple policies reflecting the complex nature of certain organizations. The procedures can be established for the security program in general and for particular information systems, if needed. The organizational risk management strategy is a key factor in establishing policy and procedures. Related control: PM-9.
Control Enhancements:  None.
References:  NIST Special Publications 800-12, 800-100.</t>
  </si>
  <si>
    <t xml:space="preserve">The organization:
 a. Develops, approves, and maintains a list of individuals with authorized access to the facility where the information system resides;
 b. Issues authorization credentials for facility access;
 c. Reviews the access list detailing authorized facility access by individuals [Assignment: organization-defined frequency]; and
 d. Removes individuals from the facility access list when access is no longer required.
</t>
  </si>
  <si>
    <t xml:space="preserve">Supplemental Guidance:  This control applies to organizational employees and visitors. Individuals (e.g., employees, contractors, and others) with permanent physical access authorization credentials are not considered visitors. Authorization credentials include, for example, badges, identification cards, and smart cards. Organizations determine the strength of authorization credentials needed (including level of forge-proof badges, smart cards, or identification cards) consistent with federal standards, policies, and procedures. This control only applies to areas within facilities that have not been designated as publicly accessible. Related controls: PE-3, PE-4, PS-3.
References: None
</t>
  </si>
  <si>
    <t xml:space="preserve">The organization:
 a. Enforces physical access authorizations at [Assignment: organization-defined entry/exit points to the facility where the information system resides] by;
   1. Verifying individual access authorizations before granting access to the facility; and
   2. Controlling ingress/egress to the facility using [Selection (one or more): [Assignment: organization-defined physical access control systems/devices]; guards];
 b. Maintains physical access audit logs for [Assignment: organization-defined entry/exit points];
 c. Provides [Assignment: organization-defined security safeguards] to control access to areas within the facility officially designated as publicly accessible;
 d. Escorts visitors and monitors visitor activity [Assignment: organization-defined circumstances requiring visitor escorts and monitoring];
 e. Secures keys, combinations, and other physical access devices;
 f. Inventories [Assignment: organization-defined physical access devices] every [Assignment: organization-defined frequency]; and
 g. Changes combinations and keys [Assignment: organization-defined frequency] and/or when keys are lost, combinations are compromised, or individuals are transferred or terminated.
</t>
  </si>
  <si>
    <t>Supplemental Guidance:  This control applies to organizational employees and visitors. Individuals (e.g., employees, contractors, and others) with permanent physical access authorization credentials are not considered visitors. Organizations determine the types of facility guards needed including, for example, professional physical security staff or other personnel such as administrative staff or information system users. Physical access devices include, for example, keys, locks, combinations, and card readers. Safeguards for publicly accessible areas within organizational facilities include, for example, cameras, monitoring by guards, and isolating selected information systems and/or system components in secured areas. Physical access control systems comply with applicable federal laws, Executive Orders, directives, policies, regulations, standards, and guidance. The Federal Identity, Credential, and Access Management Program provides implementation guidance for identity, credential, and access management capabilities for physical access control systems. Organizations have flexibility in the types of audit logs employed. Audit logs can be procedural (e.g., a written log of individuals accessing the facility and when such access occurred), automated (e.g., capturing ID provided by a PIV card), or some combination thereof. Physical access points can include facility access points, interior access points to information systems and/or components requiring supplemental access controls, or both. Components of organizational information systems (e.g., workstations, terminals) may be located in areas designated as publicly accessible with organizations safeguarding access to such devices. Related controls: AU-2, AU-6, MP-2, MP-4, PE-2, PE-4, PE-5, PS-3, RA-3.
Supplemental Guidance: Related controls: CA-2, CA-7.</t>
  </si>
  <si>
    <t xml:space="preserve">The organization controls physical access to [Assignment: organization-defined information system distribution and transmission lines] within organizational facilities using [Assignment: organization-defined security safeguards].
</t>
  </si>
  <si>
    <t>Supplemental Guidance:  Physical security safeguards applied to information system distribution and transmission lines help to prevent accidental damage, disruption, and physical tampering. In addition, physical safeguards may be necessary to help prevent eavesdropping or in transit modification of unencrypted transmissions. Security safeguards to control physical access to system distribution and transmission lines include, for example: (i) locked wiring closets; (ii) disconnected or locked spare jacks; and/or (iii) protection of cabling by conduit or cable trays. Related controls: MP-2, MP-4, PE-2, PE-3, PE-5, SC-7, SC-8.
Control Enhancements:  None.
References:  NSTISSI No. 7003.</t>
  </si>
  <si>
    <t xml:space="preserve">The organization controls physical access to information system output devices to prevent unauthorized individuals from obtaining the output.
</t>
  </si>
  <si>
    <t>Supplemental Guidance:  Controlling physical access to output devices includes, for example, placing output devices in locked rooms or other secured areas and allowing access to authorized individuals only, and placing output devices in locations that can be monitored by organizational personnel. Monitors, printers, copiers, scanners, facsimile machines, and audio devices are examples of information system output devices. Related controls: PE-2, PE-3, PE-4, PE-18.
References: None.</t>
  </si>
  <si>
    <t xml:space="preserve">The organization:
 a. Monitors physical access to the facility where the information system resides to detect and respond to physical security incidents;
 b. Reviews physical access logs [Assignment: organization-defined frequency] and upon occurrence of [Assignment: organization-defined events or potential indications of events]; and
 c. Coordinates results of reviews and investigations with the organizational incident response capability.
</t>
  </si>
  <si>
    <t>Supplemental Guidance:  Organizational incident response capabilities include investigations of and responses to detected physical security incidents. Security incidents include, for example, apparent security violations or suspicious physical access activities. Suspicious physical access activities include, for example: (i) accesses outside of normal work hours; (ii) repeated accesses to areas not normally accessed; (iii) accesses for unusual lengths of time; and (iv) out-of-sequence accesses. Related controls: CA-7, IR-4, IR-8.
References: None.</t>
  </si>
  <si>
    <t xml:space="preserve">The organization:
 a. Maintains visitor access records to the facility where the information system resides for [Assignment: organization-defined time period]; and
 b. Reviews visitor access records [Assignment: organization-defined frequency].
</t>
  </si>
  <si>
    <t>Supplemental Guidance:  Visitor access records include, for example, names and organizations of persons visiting, visitor signatures, forms of identification, dates of access, entry and departure times, purposes of visits, and names and organizations of persons visited. Visitor access records are not required for publicly accessible areas.
References: None.</t>
  </si>
  <si>
    <t xml:space="preserve">The organization protects power equipment and power cabling for the information system from damage and destruction.
</t>
  </si>
  <si>
    <t>Supplemental Guidance:  Organizations determine the types of protection necessary for power equipment and cabling employed at different locations both internal and external to organizational facilities and environments of operation. This includes, for example, generators and power cabling outside of buildings, internal cabling and uninterruptable power sources within an office or data center, and power sources for self-contained entities such as vehicles and satellites. Related control: PE-4.
References: None.</t>
  </si>
  <si>
    <t xml:space="preserve">The organization:
 a. Provides the capability of shutting off power to the information system or individual system components in emergency situations;
 b. Places emergency shutoff switches or devices in [Assignment: organization-defined location by information system or system component] to facilitate safe and easy access for personnel; and
 c. Protects emergency power shutoff capability from unauthorized activation.
</t>
  </si>
  <si>
    <t xml:space="preserve">Supplemental Guidance:  This control applies primarily to facilities containing concentrations of information system resources including, for example, data centers, server rooms, and mainframe computer rooms. Related control: PE-15.
References: None.
</t>
  </si>
  <si>
    <t xml:space="preserve">The organization provides a short-term uninterruptible power supply to facilitate [Selection (one or more): an orderly shutdown of the information system; transition of the information system to long-term alternate power] in the event of a primary power source loss.
</t>
  </si>
  <si>
    <t>Supplemental Guidance:  Related controls: AT-3, CP-2, CP-7.
References: None.</t>
  </si>
  <si>
    <t xml:space="preserve">The organization employs and maintains automatic emergency lighting for the information system that activates in the event of a power outage or disruption and that covers emergency exits and evacuation routes within the facility.
</t>
  </si>
  <si>
    <t>Supplemental Guidance:  This control applies primarily to facilities containing concentrations of information system resources including, for example, data centers, server rooms, and mainframe computer rooms. Related controls: CP-2, CP-7.
References: None.</t>
  </si>
  <si>
    <t xml:space="preserve">The organization employs and maintains fire suppression and detection devices/systems for the information system that are supported by an independent energy source.
</t>
  </si>
  <si>
    <t>Supplemental Guidance:  This control applies primarily to facilities containing concentrations of information system resources including, for example, data centers, server rooms, and mainframe computer rooms. Fire suppression and detection devices/systems include, for example, sprinkler systems, handheld fire extinguishers, fixed fire hoses, and smoke detectors.
References: None.</t>
  </si>
  <si>
    <t xml:space="preserve">The organization employs fire suppression devices/systems for the information system that provide automatic notification of any activation to Assignment: organization-defined personnel or roles] and [Assignment: organization-defined emergency responders].
</t>
  </si>
  <si>
    <t>Supplemental Guidance:  Organizations can identify specific personnel, roles, and emergency responders in the event that individuals on the notification list must have appropriate access authorizations and/or clearances, for example, to obtain access to facilities where classified operations are taking place or where there are information systems containing classified information.</t>
  </si>
  <si>
    <t xml:space="preserve">The organization:
 a. Maintains temperature and humidity levels within the facility where the information system resides at [Assignment: organization-defined acceptable levels]; and
 b. Monitors temperature and humidity levels [Assignment: organization-defined frequency].
</t>
  </si>
  <si>
    <t>Supplemental Guidance:  This control applies primarily to facilities containing concentrations of information system resources, for example, data centers, server rooms, and mainframe computer rooms. Related control: AT-3.
References: None.</t>
  </si>
  <si>
    <t xml:space="preserve">The organization protects the information system from damage resulting from water leakage by providing master shutoff or isolation valves that are accessible, working properly, and known to key personnel.
</t>
  </si>
  <si>
    <t>Supplemental Guidance:  This control applies primarily to facilities containing concentrations of information system resources including, for example, data centers, server rooms, and mainframe computer rooms. Isolation valves can be employed in addition to or in lieu of master shutoff valves to shut off water supplies in specific areas of concern, without affecting entire organizations. Related control: AT-3.
References: None.</t>
  </si>
  <si>
    <t xml:space="preserve">The organization authorizes, monitors, and controls [Assignment: organization-defined types of information system components] entering and exiting the facility and maintains records of those items.
</t>
  </si>
  <si>
    <t>Supplemental Guidance:  Effectively enforcing authorizations for entry and exit of information system components may require restricting access to delivery areas and possibly isolating the areas from the information system and media libraries. Related controls: CM-3, MA-2, MA-3, MP-5, SA-12.
References: None.</t>
  </si>
  <si>
    <t xml:space="preserve">The organization:
 a. Employs [Assignment: organization-defined security controls] at alternate work sites;
 b. Assesses as feasible, the effectiveness of security controls at alternate work sites; and
 c. Provides a means for employees to communicate with information security personnel in case of security incidents or problems.
</t>
  </si>
  <si>
    <t>Supplemental Guidance:  Alternate work sites may include, for example, government facilities or private residences of employees. While commonly distinct from alternative processing sites, alternate work sites may provide readily available alternate locations as part of contingency operations. Organizations may define different sets of security controls for specific alternate work sites or types of sites depending on the work-related activities conducted at those sites. This control supports the contingency planning activities of organizations and the federal telework initiative. Related controls: AC-17, CP-7.
Control Enhancements:  None.
References:  NIST Special Publication 800-46.</t>
  </si>
  <si>
    <t xml:space="preserve">The organization:
 a. Develops, documents, and disseminates to [Assignment: organization-defined personnel or roles]:
   1. A security planning policy that addresses purpose, scope, roles, responsibilities, management commitment, coordination among organizational entities, and compliance; and
   2. Procedures to facilitate the implementation of the security planning policy and associated security planning controls; and
 b. Reviews and updates the current:
   1. Security planning policy [Assignment: organization-defined frequency]; and
   2. Security planning procedures [Assignment: organization-defined frequency].
</t>
  </si>
  <si>
    <t>Supplemental Guidance: This control addresses the establishment of policy and procedures for the effective implementation of selected security controls and control enhancements in the PL family. Policy and procedures reflect applicable federal laws, Executive Orders, directives, regulations, policies, standards, and guidance. Security program policies and procedures at the organization level may make the need for system-specific policies and procedures unnecessary. The policy can be included as part of the general information security policy for organizations or conversely, can be represented by multiple policies reflecting the complex nature of certain organizations. The procedures can be established for the security program in general and for particular information systems, if needed. The organizational risk management strategy is a key factor in establishing policy and procedures. Related control: PM-9.
Control Enhancements:  None.
References:  NIST Special Publications 800-12, 800-18, 800-100.</t>
  </si>
  <si>
    <t xml:space="preserve">The organization:
 a. Develops a security plan for the information system that:
   1. Is consistent with the organization’s enterprise architecture;
   2. Explicitly defines the authorization boundary for the system;
   3. Describes the operational context of the information system in terms of missions and business processes;
   4. Provides the security categorization of the information system including supporting rationale;
   5. Describes the operational environment for the information system and relationships with or connections to other information systems;
   6. Provides an overview of the security requirements for the system;
   7. Identifies any relevant overlays, if applicable;
   8. Describes the security controls in place or planned for meeting those requirements including a rationale for the tailoring and supplementation decisions; and
   9. Is reviewed and approved by the authorizing official or designated representative prior to plan implementation;
 b. Distributes copies of the security plan and communicates subsequent changes to the plan to [Assignment: organization-defined personnel or roles];
 c. Reviews the security plan for the information system [Assignment: organization-defined frequency];
 d. Updates the plan to address changes to the information system/environment of operation or problems identified during plan implementation or security control assessments; and
 e. Protects the security plan from unauthorized disclosure and modification.
</t>
  </si>
  <si>
    <t>Supplemental Guidance:  Security plans relate security requirements to a set of security controls and control enhancements. Security plans also describe, at a high level, how the security controls and control enhancements meet those security requirements, but do not provide detailed, technical descriptions of the specific design or implementation of the controls/enhancements. Security plans contain sufficient information (including the specification of parameter values for assignment and selection statements either explicitly or by reference) to enable a design and implementation that is unambiguously compliant with the intent of the plans and subsequent determinations of risk to organizational operations and assets, individuals, other organizations, and the Nation if the plan is implemented as intended. Organizations can also apply tailoring guidance to the security control baselines in Appendix D and CNSS Instruction 1253 to develop overlays for community-wide use or to address specialized requirements, technologies, or missions/environments of operation (e.g., DoD-tactical, Federal Public Key Infrastructure, or Federal Identity, Credential, and Access Management, space operations). Appendix I provides guidance on developing overlays.
Security plans need not be single documents; the plans can be a collection of various documents including documents that already exist. Effective security plans make extensive use of references to policies, procedures, and additional documents (e.g., design and implementation specifications) where more detailed information can be obtained. This reduces the documentation requirements associated with security programs and maintains security-related information in other established management/operational areas related to enterprise architecture, system development life cycle, systems engineering, and acquisition. For example, security plans do not contain detailed contingency plan or incident response plan information but instead provide explicitly or by reference, sufficient information to define what needs to be accomplished by those plans. Related controls: AC-2, AC-6, AC-14, AC-17, AC-20, CA-2, CA-3, CA-7, CM-9, CP-2, IR-8, MA-4, MA-5, MP-2, MP-4, MP-5, PL-7, PM-1, PM-7, PM-8, PM-9, PM-11, SA-5, SA-17.
References: NIST Special Publication 800-18.</t>
  </si>
  <si>
    <t xml:space="preserve">The organization plans and coordinates security-related activities affecting the information system with [Assignment: organization-defined individuals or groups] before conducting such activities in order to reduce the impact on other organizational entities.
</t>
  </si>
  <si>
    <t>Supplemental Guidance:  Security-related activities include, for example, security assessments, audits, hardware and software maintenance, patch management, and contingency plan testing. Advance planning and coordination includes emergency and nonemergency (i.e., planned or nonurgent unplanned) situations. The process defined by organizations to plan and coordinate security-related activities can be included in security plans for information systems or other documents, as appropriate. Related controls: CP-4, IR-4.</t>
  </si>
  <si>
    <t xml:space="preserve">The organization:
 a. Establishes and makes readily available to individuals requiring access to the information system, the rules that describe their responsibilities and expected behavior with regard to information and information system usage;
 b. Receives a signed acknowledgment from such individuals, indicating that they have read, understand, and agree to abide by the rules of behavior, before authorizing access to information and the information system;
 c. Reviews and updates the rules of behavior [Assignment: organization-defined frequency]; and d. Requires individuals who have signed a previous version of the rules of behavior to read and
resign when the rules of behavior are revised/updated.
</t>
  </si>
  <si>
    <t>Supplemental Guidance: This control enhancement applies to organizational users. Organizations consider rules of behavior based on individual user roles and responsibilities, differentiating, for example, between rules that apply to privileged users and rules that apply to general users. Establishing rules of behavior for some types of non-organizational users including, for example, individuals who simply receive data/information from federal information systems, is often not feasible given the large number of such users and the limited nature of their interactions with the systems. Rules of behavior for both organizational and non-organizational users can also be established in AC-8, System Use Notification. PL-4 b. (the signed acknowledgment portion of this control) may be satisfied by the security awareness training and role-based security training programs conducted by organizations if such training includes rules of behavior. Organizations can use electronic signatures for acknowledging rules of behavior. Related controls: AC-2, AC-6, AC-8, AC-9, AC-17, AC-18, AC-19, AC-20, AT-2, AT-3, CM-11, IA-2, IA-4, IA-5, MP-7, PS-6, PS-8, SA-5.
References: NIST Special Publication 800-18.</t>
  </si>
  <si>
    <t xml:space="preserve">The organization includes in the rules of behavior, explicit restrictions on the use of social media/networking sites and posting organizational information on public websites.
</t>
  </si>
  <si>
    <t>Supplemental Guidance:  This control enhancement addresses rules of behavior related to the use of social media/networking sites: (i) when organizational personnel are using such sites for official duties or in the conduct of official business; (ii) when organizational information is involved in social media/networking transactions; and (iii) when personnel are accessing social media/networking sites from organizational information systems. Organizations also address specific rules that prevent unauthorized entities from obtaining and/or inferring non- public organizational information (e.g., system account information, personally identifiable information) from social media/networking sites.</t>
  </si>
  <si>
    <t xml:space="preserve">The organization:
 a. Develops an information security architecture for the information system that:
   1. Describes the overall philosophy, requirements, and approach to be taken with regard to protecting the confidentiality, integrity, and availability of organizational information;
   2. Describes how the information security architecture is integrated into and supports the enterprise architecture; and
   3. Describes any information security assumptions about, and dependencies on, external services;
 b. Reviews and updates the information security architecture [Assignment: organization-defined frequency] to reflect updates in the enterprise architecture; and
 c. Ensures that planned information security architecture changes are reflected in the security plan, the security Concept of Operations (CONOPS), and organizational procurements/acquisitions.
</t>
  </si>
  <si>
    <t>Supplemental Guidance:  This control addresses actions taken by organizations in the design and development of information systems. The information security architecture at the individual information system level is consistent with and complements the more global, organization-wide information security architecture described in PM-7 that is integral to and developed as part of the enterprise architecture. The information security architecture includes an architectural description, the placement/allocation of security functionality (including security controls), security-related information for external interfaces, information being exchanged across the interfaces, and the protection mechanisms associated with each interface. In addition, the security architecture can include other important security-related information, for example, user roles and access privileges assigned to each role, unique security requirements, the types of information processed, stored, and transmitted by the information system, restoration priorities of information and information system services, and any other specific protection needs.
In today’s modern architecture, it is becoming less common for organizations to control all information resources. There are going to be key dependencies on external information services and service providers. Describing such dependencies in the information security architecture is important to developing a comprehensive mission/business protection strategy. Establishing, developing, documenting, and maintaining under configuration control, a baseline configuration for organizational information systems is critical to implementing and maintaining an effective information security architecture. The development of the information security architecture is coordinated with the Senior Agency Official for Privacy (SAOP)/Chief Privacy Officer (CPO) to ensure that security controls needed to support privacy requirements are identified and effectively implemented. PL-8 is primarily directed at organizations (i.e., internally focused) to help ensure that organizations develop an information security architecture for the information system, and that the security architecture is integrated with or tightly coupled to the enterprise architecture through the organization-wide information security architecture. In contrast, SA-17 is primarily directed at external information technology product/system developers and integrators (although SA-17 could be used internally within organizations for in-house system development). SA-17, which is complementary to PL-8, is selected when organizations outsource the development of information systems or information system components to external entities, and there is a need to demonstrate/show consistency with the organization’s enterprise architecture and information security architecture. Related controls: CM-2, CM-6, PL-2, PM-7, SA-5, SA-17, Appendix J.
References: None.</t>
  </si>
  <si>
    <t xml:space="preserve">The organization:
 a. Develops, documents, and disseminates to [Assignment: organization-defined personnel or roles]:
   1. A personnel security policy that addresses purpose, scope, roles, responsibilities, management commitment, coordination among organizational entities, and compliance; and
   2. Procedures to facilitate the implementation of the personnel security policy and associated personnel security controls; and
 b. Reviews and updates the current:
   1. Personnel security policy [Assignment: organization-defined frequency]; and
   2. Personnel security procedures [Assignment: organization-defined frequency].
</t>
  </si>
  <si>
    <t>Supplemental Guidance:  This control addresses the establishment of policy and procedures for the effective implementation of selected security controls and control enhancements in the PS family. Policy and procedures reflect applicable federal laws, Executive Orders, directives, regulations, policies, standards, and guidance. Security program policies and procedures at the organization level may make the need for system-specific policies and procedures unnecessary. The policy can be included as part of the general information security policy for organizations or conversely, can be represented by multiple policies reflecting the complex nature of certain organizations. The procedures can be established for the security program in general and for particular information systems, if needed. The organizational risk management strategy is a key factor in establishing policy and procedures. Related control: PM-9.
Control Enhancements:  None.
References:  NIST Special Publications 800-12, 800-100.</t>
  </si>
  <si>
    <t xml:space="preserve">The organization:
 a. Assigns a risk designation to all organizational positions;
 b. Establishes screening criteria for individuals filling those positions; and
 c. Reviews and updates position risk designations [Assignment: organization-defined frequency].
</t>
  </si>
  <si>
    <t>Supplemental Guidance:  Position risk designations reflect Office of Personnel Management policy and guidance. Risk designations can guide and inform the types of authorizations individuals receive when accessing organizational information and information systems. Position screening criteria include explicit information security role appointment requirements (e.g., training, security clearances). Related controls: AT-3, PL-2, PS-3.
Control Enhancements:  None.
References:  5 C.F.R. 731.106(a).</t>
  </si>
  <si>
    <t xml:space="preserve">The organization:
 a. Screens individuals prior to authorizing access to the information system; and
 b. Rescreens individuals according to [Assignment: organization-defined conditions requiring rescreening and, where rescreening is so indicated, the frequency of such rescreening].
</t>
  </si>
  <si>
    <t>Supplemental Guidance:  Personnel screening and rescreening activities reflect applicable federal laws, Executive Orders, directives, regulations, policies, standards, guidance, and specific criteria established for the risk designations of assigned positions. Organizations may define different rescreening conditions and frequencies for personnel accessing information systems based on types of information processed, stored, or transmitted by the systems. Related controls: AC-2, IA-4, PE-2, PS-2.
References: 5 C.F.R. 731.106; FIPS Publications 199, 201; NIST Special Publications 800-60, 800-73, 800-76, 800-78; ICD 704.</t>
  </si>
  <si>
    <t xml:space="preserve">The organization, upon termination of individual employment:
 a. Disables information system access within [Assignment: organization-defined time period];
 b. Terminates/revokes any authenticators/credentials associated with the individual;
 c. Conducts exit interviews that include a discussion of [Assignment: organization-defined information security topics];
 d. Retrieves all security-related organizational information system-related property;
 e. Retains access to organizational information and information systems formerly controlled by terminated individual; and
 f. Notifies [Assignment: organization-defined personnel or roles] within [Assignment: organization-defined time period].
</t>
  </si>
  <si>
    <t>Supplemental Guidance:  Information system-related property includes, for example, hardware authentication tokens, system administration technical manuals, keys, identification cards, and building passes. Exit interviews ensure that terminated individuals understand the security constraints imposed by being former employees and that proper accountability is achieved for information system-related property. Security topics of interest at exit interviews can include, for example, reminding terminated individuals of nondisclosure agreements and potential limitations on future employment. Exit interviews may not be possible for some terminated individuals, for example, in cases related to job abandonment, illnesses, and nonavailability of supervisors. Exit interviews are important for individuals with security clearances. Timely execution of termination actions is essential for individuals terminated for cause. In certain situations, organizations consider disabling the information system accounts of individuals that are being terminated prior to the individuals being notified. Related controls: AC-2, IA-4, PE-2, PS-5, PS-6.
References: None.</t>
  </si>
  <si>
    <t xml:space="preserve">The organization:
 a. Reviews and confirms ongoing operational need for current logical and physical access authorizations to information systems/facilities when individuals are reassigned or transferred to other positions within the organization;
 b. Initiates [Assignment: organization-defined transfer or reassignment actions] within [Assignment: organization-defined time period following the formal transfer action];
 c. Modifies access authorization as needed to correspond with any changes in operational need due to reassignment or transfer; and
 d. Notifies [Assignment: organization-defined personnel or roles] within [Assignment: organization-defined time period].
</t>
  </si>
  <si>
    <t>Supplemental Guidance:  This control applies when reassignments or transfers of individuals are permanent or of such extended durations as to make the actions warranted. Organizations define actions appropriate for the types of reassignments or transfers, whether permanent or extended. Actions that may be required for personnel transfers or reassignments to other positions within organizations include, for example: (i) returning old and issuing new keys, identification cards, and building passes; (ii) closing information system accounts and establishing new accounts; (iii) changing information system access authorizations (i.e., privileges); and (iv) providing for access to official records to which individuals had access at previous work locations and in previous information system accounts. Related controls: AC-2, IA-4, PE-2, PS-4.
Control Enhancements:  None.
References:  None.</t>
  </si>
  <si>
    <t xml:space="preserve">The organization:
 a. Develops and documents access agreements for organizational information systems;
 b. Reviews and updates the access agreements [Assignment: organization-defined frequency]; and
 c. Ensures that individuals requiring access to organizational information and information systems:
   1. Sign appropriate access agreements prior to being granted access; and
   2. Re-sign access agreements to maintain access to organizational information systems when access agreements have been updated or [Assignment: organization-defined frequency].
</t>
  </si>
  <si>
    <t>Supplemental Guidance: Access agreements include, for example, nondisclosure agreements, acceptable use agreements, rules of behavior, and conflict-of-interest agreements. Signed access agreements include an acknowledgement that individuals have read, understand, and agree to abide by the constraints associated with organizational information systems to which access is authorized. Organizations can use electronic signatures to acknowledge access agreements unless specifically prohibited by organizational policy. Related control: PL-4, PS-2, PS-3, PS-4, PS-8.
References: None.</t>
  </si>
  <si>
    <t xml:space="preserve">The organization:
 a. Establishes personnel security requirements including security roles and responsibilities for third-party providers;
 b. Requires third-party providers to comply with personnel security policies and procedures established by the organization;
 c. Documents personnel security requirements;
 d. Requires third-party providers to notify [Assignment: organization-defined personnel or roles] of any personnel transfers or terminations of third-party personnel who possess organizational credentials and/or badges, or who have information system privileges within [Assignment: organization-defined time period]; and
 e. Monitors provider compliance.
</t>
  </si>
  <si>
    <t>Supplemental Guidance: Third-party providers include, for example, service bureaus, contractors, and other organizations providing information system development, information technology services, outsourced applications, and network and security management. Organizations explicitly include personnel security requirements in acquisition-related documents. Third-party providers may have personnel working at organizational facilities with credentials, badges, or information system privileges issued by organizations. Notifications of third-party personnel changes ensure appropriate termination of privileges and credentials. Organizations define the transfers and terminations deemed reportable by security-related characteristics that include, for example, functions, roles, and nature of credentials/privileges associated with individuals transferred or terminated. 
Related controls: PS-2, PS-3, PS-4, PS-5, PS-6, SA-9, SA-21.
Control Enhancements:  None.
References:  NIST Special Publication 800-35.</t>
  </si>
  <si>
    <t xml:space="preserve">The organization:
 a. Employs a formal sanctions process for individuals failing to comply with established information security policies and procedures; and
 b. Notifies [Assignment: organization-defined personnel or roles] within [Assignment: organization-defined time period] when a formal employee sanctions process is initiated, identifying the individual sanctioned and the reason for the sanction.
</t>
  </si>
  <si>
    <t>Supplemental Guidance: Organizational sanctions processes reflect applicable federal laws, Executive Orders, directives, regulations, policies, standards, and guidance. Sanctions processes are described in access agreements and can be included as part of general personnel policies and procedures for organizations. Organizations consult with the Office of the General Counsel regarding matters of employee sanctions. Related controls: PL-4, PS-6.
Control Enhancements:  None.
References:  None.</t>
  </si>
  <si>
    <t xml:space="preserve">The organization:
 a. Develops, documents, and disseminates to [Assignment: organization-defined personnel or roles]:
   1. A risk assessment policy that addresses purpose, scope, roles, responsibilities, management commitment, coordination among organizational entities, and compliance; and
   2. Procedures to facilitate the implementation of the risk assessment policy and associated risk assessment controls; and
 b. Reviews and updates the current:
   1. Risk assessment policy [Assignment: organization-defined frequency]; and
   2. Risk assessment procedures [Assignment: organization-defined frequency].
</t>
  </si>
  <si>
    <t>Supplemental Guidance:  This control addresses the establishment of policy and procedures for the effective implementation of selected security controls and control enhancements in the RA family. Policy and procedures reflect applicable federal laws, Executive Orders, directives, regulations, policies, standards, and guidance. Security program policies and procedures at the organization level may make the need for system-specific policies and procedures unnecessary. The policy can be included as part of the general information security policy for organizations or conversely, can be represented by multiple policies reflecting the complex nature of certain organizations. The procedures can be established for the security program in general and for particular information systems, if needed. The organizational risk management strategy is a key factor in establishing policy and procedures. Related control: PM-9.
Control Enhancements:  None.
References:  NIST Special Publications 800-12, 800-30, 800-100.</t>
  </si>
  <si>
    <t xml:space="preserve">The organization:
 a. Categorizes information and the information system in accordance with applicable federal laws, Executive Orders, directives, policies, regulations, standards, and guidance;
 b. Documents the security categorization results (including supporting rationale) in the security plan for the information system; and
 c. Ensures that the security categorization decision is reviewed and approved by the authorizing official or authorizing official designated representative.
</t>
  </si>
  <si>
    <t>Supplemental Guidance:  Clearly defined authorization boundaries are a prerequisite for effective security categorization decisions. Security categories describe the potential adverse impacts to organizational operations, organizational assets, and individuals if organizational information and information systems are comprised through a loss of confidentiality, integrity, or availability. Organizations conduct the security categorization process as an organization-wide activity with the involvement of chief information officers, senior information security officers, information system owners, mission/business owners, and information owners/stewards. Organizations also consider the potential adverse impacts to other organizations and, in accordance with the USA PATRIOT Act of 2001 and Homeland Security Presidential Directives, potential national-level adverse impacts. Security categorization processes carried out by organizations facilitate the development of inventories of information assets, and along with CM-8, mappings to specific information system components where information is processed, stored, or transmitted. Related controls: CM-8, MP-4, RA-3, SC-7.
Control Enhancements:  None.
References:  FIPS Publication 199; NIST Special Publications 800-30, 800-39, 800-60.</t>
  </si>
  <si>
    <t xml:space="preserve">The organization:
 a. Conducts an assessment of risk, including the likelihood and magnitude of harm, from the unauthorized access, use, disclosure, disruption, modification, or destruction of the information system and the information it processes, stores, or transmits;
 b. Documents risk assessment results in [Selection: security plan; risk assessment report; [Assignment: organization-defined document]];
 c. Reviews risk assessment results [Assignment: organization-defined frequency];
 d. Disseminates risk assessment results to [Assignment: organization-defined personnel or roles]; and
 e. Updates the risk assessment [Assignment: organization-defined frequency] or whenever there are significant changes to the information system or environment of operation (including the identification of new threats and vulnerabilities), or other conditions that may impact the security state of the system.
</t>
  </si>
  <si>
    <t>Supplemental Guidance:  Clearly defined authorization boundaries are a prerequisite for effective risk assessments. Risk assessments take into account threats, vulnerabilities, likelihood, and impact to organizational operations and assets, individuals, other organizations, and the Nation based on the operation and use of information systems. Risk assessments also take into account risk from external parties (e.g., service providers, contractors operating information systems on behalf of the organization, individuals accessing organizational information systems, outsourcing
entities). In accordance with OMB policy and related E-authentication initiatives, authentication of public users accessing federal information systems may also be required to protect nonpublic or privacy-related information. As such, organizational assessments of risk also address public access to federal information systems.
Risk assessments (either formal or informal) can be conducted at all three tiers in the risk management hierarchy (i.e., organization level, mission/business process level, or information system level) and at any phase in the system development life cycle. Risk assessments can also be conducted at various steps in the Risk Management Framework, including categorization, security control selection, security control implementation, security control assessment, information
system authorization, and security control monitoring. RA-3 is noteworthy in that the control must be partially implemented prior to the implementation of other controls in order to complete the
first two steps in the Risk Management Framework. Risk assessments can play an important role in security control selection processes, particularly during the application of tailoring guidance, which includes security control supplementation. Related controls: RA-2, PM-9.
Control Enhancements: None.
References:  OMB Memorandum 04-04; NIST Special Publication 800-30, 800-39; Web:idmanagement.gov.</t>
  </si>
  <si>
    <t xml:space="preserve">The organization:
 a. Scans for vulnerabilities in the information system and hosted applications [Assignment: organization-defined frequency and/or randomly in accordance with organization-defined process] and when new vulnerabilities potentially affecting the system/applications are identified and reported;
 b. Employs vulnerability scanning tools and techniques that facilitate interoperability among tools and automate parts of the vulnerability management process by using standards for:
   1. Enumerating platforms, software flaws, and improper configurations;
   2. Formatting checklists and test procedures; and
   3. Measuring vulnerability impact;
 c. Analyzes vulnerability scan reports and results from security control assessments;
 d. Remediates legitimate vulnerabilities [Assignment: organization-defined response times] in accordance with an organizational assessment of risk; and
 e. Shares information obtained from the vulnerability scanning process and security control assessments with [Assignment: organization-defined personnel or roles] to help eliminate similar vulnerabilities in other information systems (i.e., systemic weaknesses or deficiencies).
</t>
  </si>
  <si>
    <t>Supplemental Guidance:  Security categorization of information systems guides the frequency and comprehensiveness of vulnerability scans. Organizations determine the required vulnerability scanning for all information system components, ensuring that potential sources of vulnerabilities such as networked printers, scanners, and copiers are not overlooked. Vulnerability analyses for custom software applications may require additional approaches such as static analysis, dynamic analysis, binary analysis, or a hybrid of the three approaches. Organizations can employ these analysis approaches in a variety of tools (e.g., web-based application scanners, static analysis tools, binary analyzers) and in source code reviews. Vulnerability scanning includes, for example: (i) scanning for patch levels; (ii) scanning for functions, ports, protocols, and services that should not be accessible to users or devices; and (iii) scanning for improperly configured or incorrectly operating information flow control mechanisms. Organizations consider using tools that express vulnerabilities in the Common Vulnerabilities and Exposures (CVE) naming convention and that use the Open Vulnerability Assessment Language (OVAL) to determine/test for the presence of vulnerabilities. Suggested sources for vulnerability information include the Common Weakness Enumeration (CWE) listing and the National Vulnerability Database (NVD). In addition, security control assessments such as red team exercises provide other sources of potential vulnerabilities for which to scan. Organizations also consider using tools that express vulnerability impact by the
Common Vulnerability Scoring System (CVSS). Related controls: CA-2, CA-7, CM-4, CM-6, RA-2, RA-3, SA-11, SI-2.
References: NIST Special Publications 800-40, 800-70, 800-115; Web: http://cwe.mitre.org, http://nvd.nist.gov.</t>
  </si>
  <si>
    <t xml:space="preserve">The organization employs vulnerability scanning tools that include the capability to readily update the information system vulnerabilities to be scanned.
</t>
  </si>
  <si>
    <t>Supplemental Guidance:  The vulnerabilities to be scanned need to be readily updated as new vulnerabilities are discovered, announced, and scanning methods developed. This updating process helps to ensure that potential vulnerabilities in the information system are identified and addressed as quickly as possible. Related controls: SI-3, SI-7.</t>
  </si>
  <si>
    <t xml:space="preserve">The organization updates the information system vulnerabilities scanned [Selection (one or more): [Assignment: organization-defined frequency]; prior to a new scan; when new vulnerabilities are identified and reported].
</t>
  </si>
  <si>
    <t>Supplemental Guidance:  Related controls: SI-3, SI-5.</t>
  </si>
  <si>
    <t xml:space="preserve">The information system implements privileged access authorization to [Assignment: organization- identified information system components] for selected [Assignment: organization-defined vulnerability scanning activities].
</t>
  </si>
  <si>
    <t>Supplemental Guidance:  In certain situations, the nature of the vulnerability scanning may be more intrusive or the information system component that is the subject of the scanning may contain highly sensitive information. Privileged access authorization to selected system components facilitates more thorough vulnerability scanning and also protects the sensitive nature of such scanning.</t>
  </si>
  <si>
    <t xml:space="preserve">The organization employs automated mechanisms to compare the results of vulnerability scans over time to determine trends in information system vulnerabilities.
</t>
  </si>
  <si>
    <t>Supplemental Guidance:  Related controls: IR-4, IR-5, SI-4.</t>
  </si>
  <si>
    <t xml:space="preserve">The organization reviews historic audit logs to determine if a vulnerability identified in the information system has been previously exploited.
</t>
  </si>
  <si>
    <t>Supplemental Guidance:  Related control: AU-6.</t>
  </si>
  <si>
    <t xml:space="preserve">The organization:
 a. Develops, documents, and disseminates to [Assignment: organization-defined personnel or roles]:
   1. A system and services acquisition policy that addresses purpose, scope, roles, responsibilities, management commitment, coordination among organizational entities, and compliance; and
   2. Procedures to facilitate the implementation of the system and services acquisition policy and associated system and services acquisition controls; and
 b. Reviews and updates the current:
   1. System and services acquisition policy [Assignment: organization-defined frequency]; and
   2.  System and services acquisition procedures [Assignment: organization-defined frequency].
</t>
  </si>
  <si>
    <t>Supplemental Guidance:  This control addresses the establishment of policy and procedures for the effective implementation of selected security controls and control enhancements in the SA family. Policy and procedures reflect applicable federal laws, Executive Orders, directives, regulations, policies, standards, and guidance. Security program policies and procedures at the organization level may make the need for system-specific policies and procedures unnecessary. The policy can be included as part of the general information security policy for organizations or conversely, can be represented by multiple policies reflecting the complex nature of certain organizations. The procedures can be established for the security program in general and for particular information systems, if needed. The organizational risk management strategy is a key factor in establishing policy and procedures. Related control: PM-9.
Control Enhancements:  None.
References:  NIST Special Publications 800-12, 800-100.</t>
  </si>
  <si>
    <t xml:space="preserve">The organization:
 a. Determines information security requirements for the information system or information system service in mission/business process planning;
 b. Determines, documents, and allocates the resources required to protect the information system or information system service as part of its capital planning and investment control process; and
 c. Establishes a discrete line item for information security in organizational programming and budgeting documentation.
</t>
  </si>
  <si>
    <t>Supplemental Guidance:  Resource allocation for information security includes funding for the initial information system or information system service acquisition and funding for the sustainment of the system/service. Related controls: PM-3, PM-11.
Control Enhancements:  None.
References:  NIST Special Publication 800-65.</t>
  </si>
  <si>
    <t xml:space="preserve">The organization:
 a. Manages the information system using [Assignment: organization-defined system development life cycle] that incorporates information security considerations;
 b. Defines and documents information security roles and responsibilities throughout the system development life cycle;
 c. Identifies individuals having information security roles and responsibilities; and
 d. Integrates the organizational information security risk management process into system development life cycle activities.
</t>
  </si>
  <si>
    <t xml:space="preserve">Supplemental Guidance:  A well-defined system development life cycle provides the foundation for the successful development, implementation, and operation of organizational information systems. To apply the required security controls within the system development life cycle requires a basic understanding of information security, threats, vulnerabilities, adverse impacts, and risk to critical missions/business functions. The security engineering principles in SA-8 cannot be properly applied if individuals that design, code, and test information systems and system components (including information technology products) do not understand security. Therefore, organizations include qualified personnel, for example, chief information security officers, security architects, security engineers, and information system security officers in system development life cycle activities to ensure that security requirements are incorporated into organizational information systems. It is equally important that developers include individuals on the development team that possess the requisite security expertise and skills to ensure that needed security capabilities are effectively integrated into the information system. Security awareness and training programs can help ensure that individuals having key security roles and responsibilities have the appropriate experience, skills, and expertise to conduct assigned system development life cycle activities. The effective integration of security requirements into enterprise architecture also helps to ensure that important security considerations are addressed early in the system development life cycle and that those considerations are directly related to the organizational mission/business processes. This process also facilitates the integration of the information security architecture into the enterprise architecture, consistent with organizational risk management and information security strategies. Related controls: AT-3, PM-7, SA-8.
Control Enhancements:  None.
References:  NIST Special Publications 800-37, 800-64.     </t>
  </si>
  <si>
    <t xml:space="preserve">The organization includes the following requirements, descriptions, and criteria, explicitly or by reference, in the acquisition contract for the information system, system component, or information system service in accordance with applicable federal laws, Executive Orders, directives, policies, regulations, standards, guidelines, and organizational mission/business needs:
  a. Security functional requirements;
 b. Security strength requirements;
 c. Security assurance requirements;
 d. Security-related documentation requirements;
 e. Requirements for protecting security-related documentation;
 f. Description of the information system development environment and environment in which the system is intended to operate; and
 g. Acceptance criteria.
</t>
  </si>
  <si>
    <t>Supplemental Guidance:  Information system components are discrete, identifiable information technology assets (e.g., hardware, software, or firmware) that represent the building blocks of an information system. Information system components include commercial information technology products. Security functional requirements include security capabilities, security functions, and security mechanisms. Security strength requirements associated with such capabilities, functions, and mechanisms include degree of correctness, completeness, resistance to direct attack, and resistance to tampering or bypass. Security assurance requirements include: (i) development processes, procedures, practices, and methodologies; and (ii) evidence from development and assessment activities providing grounds for confidence that the required security functionality has been implemented and the required security strength has been achieved. Security documentation requirements address all phases of the system development life cycle.
Security functionality, assurance, and documentation requirements are expressed in terms of security controls and control enhancements that have been selected through the tailoring process. The security control tailoring process includes, for example, the specification of parameter values through the use of assignment and selection statements and the specification of platform dependencies and implementation information. Security documentation provides user and administrator guidance regarding the implementation and operation of security controls. The level of detail required in security documentation is based on the security category or classification level of the information system and the degree to which organizations depend on the stated security capability, functions, or mechanisms to meet overall risk response expectations (as defined in the organizational risk management strategy). Security requirements can also include organizationally mandated configuration settings specifying allowed functions, ports, protocols, and services. Acceptance criteria for information systems, information system components, and information system services are defined in the same manner as such criteria for any organizational acquisition or procurement. The Federal Acquisition Regulation (FAR) Section 7.103 contains information security requirements from FISMA. Related controls: CM-6, PL-2, PS-7, SA-3, SA-5, SA-8, SA-11, SA-12.
References: HSPD-12; ISO/IEC 15408; FIPS Publications 140-2, 201; NIST Special Publications 800-23, 800-35, 800-36, 800-37, 800-64, 800-70, 800-137; Federal Acquisition Regulation; Web: http://www.niap-ccevs.org, http://fips201ep.cio.gov, http://www.acquisition.gov/far.</t>
  </si>
  <si>
    <t xml:space="preserve">The organization requires the developer of the information system, system component, or information system service to provide a description of the functional properties of the security controls to be employed.
</t>
  </si>
  <si>
    <t>Supplemental Guidance:  Functional properties of security controls describe the functionality (i.e., security capability, functions, or mechanisms) visible at the interfaces of the controls and specifically exclude functionality and data structures internal to the operation of the controls. Related control: SA-5.</t>
  </si>
  <si>
    <t xml:space="preserve">The organization requires the developer of the information system, system component, or information system service to provide design and implementation information for the security controls to be employed that includes: [Selection (one or more): security-relevant external system interfaces; high-level design; low-level design; source code or hardware schematics; [Assignment: organization-defined design/implementation information]] at [Assignment: organization-defined level of detail].
</t>
  </si>
  <si>
    <t>Supplemental Guidance:  Organizations may require different levels of detail in design and implementation documentation for security controls employed in organizational information systems, system components, or information system services based on mission/business requirements, requirements for trustworthiness/resiliency, and requirements for analysis and testing. Information systems can be partitioned into multiple subsystems. Each subsystem within the system can contain one or more modules. The high-level design for the system is expressed in terms of multiple subsystems and the interfaces between subsystems providing security-relevant functionality. The low-level design for the system is expressed in terms of modules with particular emphasis on software and firmware (but not excluding hardware) and the interfaces between modules providing security-relevant functionality. Source code and hardware schematics are typically referred to as the implementation representation of the information system. Related control: SA-5.</t>
  </si>
  <si>
    <t xml:space="preserve">The organization requires the developer of the information system, system component, or information system service to produce a plan for the continuous monitoring of security control effectiveness that contains [Assignment: organization-defined level of detail].
</t>
  </si>
  <si>
    <t>Supplemental Guidance:  The objective of continuous monitoring plans is to determine if the complete set of planned, required, and deployed security controls within the information system, system component, or information system service continue to be effective over time based on the inevitable changes that occur. Developer continuous monitoring plans include a sufficient level of detail such that the information can be incorporated into the continuous monitoring strategies and programs implemented by organizations. Related control: CA-7.</t>
  </si>
  <si>
    <t xml:space="preserve">The organization requires the developer of the information system, system component, or information system service to identify early in the system development life cycle, the functions, ports, protocols, and services intended for organizational use.
</t>
  </si>
  <si>
    <t>Supplemental Guidance:  The identification of functions, ports, protocols, and services early in the system development life cycle (e.g., during the initial requirements definition and design phases) allows organizations to influence the design of the information system, information system component, or information system service. This early involvement in the life cycle helps organizations to avoid or minimize the use of functions, ports, protocols, or services that pose unnecessarily high risks and understand the trade-offs involved in blocking specific
ports, protocols, or services (or when requiring information system service providers to do so). Early identification of functions, ports, protocols, and services avoids costly retrofitting of security controls after the information system, system component, or information system service has been implemented. SA-9 describes requirements for external information system services with organizations identifying which functions, ports, protocols, and services are provided from external sources. Related controls: CM-7, SA-9.</t>
  </si>
  <si>
    <t xml:space="preserve">The organization employs only information technology products on the FIPS 201-approved products list for Personal Identity Verification (PIV) capability implemented within organizational information systems.
</t>
  </si>
  <si>
    <t>Supplemental Guidance:  Related controls: IA-2; IA-8.</t>
  </si>
  <si>
    <t xml:space="preserve">The organization:
 a. Obtains administrator documentation for the information system, system component, or information system service that describes:
   1. Secure configuration, installation, and operation of the system, component, or service;
   2. Effective use and maintenance of security functions/mechanisms; and
   3. Known vulnerabilities regarding configuration and use of administrative (i.e., privileged) functions;
 b. Obtains user documentation for the information system, system component, or information system service that describes:
   1. User-accessible security functions/mechanisms and how to effectively use those security functions/mechanisms;
   2. Methods for user interaction, which enables individuals to use the system, component, or service in a more secure manner; and
   3. User responsibilities in maintaining the security of the system, component, or service;
 c. Documents attempts to obtain information system, system component, or information system service documentation when such documentation is either unavailable or nonexistent and [Assignment: organization-defined actions] in response;
 d. Protects documentation as required, in accordance with the risk management strategy; and e. Distributes documentation to [Assignment: organization-defined personnel or roles]. 
</t>
  </si>
  <si>
    <t>Supplemental Guidance:  This control helps organizational personnel understand the implementation and operation of security controls associated with information systems, system components, and information system services. Organizations consider establishing specific measures to determine the quality/completeness of the content provided. The inability to obtain needed documentation may occur, for example, due to the age of the information system/component or lack of support from developers and contractors. In those situations, organizations may need to recreate selected documentation if such documentation is essential to the effective implementation or operation of security controls. The level of protection provided for selected information system, component, or service documentation is commensurate with the security category or classification of the system. For example, documentation associated with a key DoD weapons system or command and control system would typically require a higher level of protection than a routine administrative system. Documentation that addresses information system vulnerabilities may also require an increased level of protection. Secure operation of the information system, includes, for example, initially starting the system and resuming secure system operation after any lapse in system operation. Related controls: CM-6, CM-8, PL-2, PL-4, PS-2, SA-3, SA-4.
References: None.</t>
  </si>
  <si>
    <t xml:space="preserve">The organization applies information system security engineering principles in the specification, design, development, implementation, and modification of the information system.
</t>
  </si>
  <si>
    <t>Supplemental Guidance:  Organizations apply security engineering principles primarily to new development information systems or systems undergoing major upgrades. For legacy systems, organizations apply security engineering principles to system upgrades and modifications to the extent feasible, given the current state of hardware, software, and firmware within those systems. Security engineering principles include, for example: (i) developing layered protections; (ii) establishing sound security policy, architecture, and controls as the foundation for design; (iii) incorporating security requirements into the system development life cycle; (iv) delineating physical and logical security boundaries; (v) ensuring that system developers are trained on how to build secure software; (vi) tailoring security controls to meet organizational and operational needs; (vii) performing threat modeling to identify use cases, threat agents, attack vectors, and attack patterns as well as compensating controls and design patterns needed to mitigate risk; and (viii) reducing risk to acceptable levels, thus enabling informed risk management decisions. Related controls: PM-7, SA-3, SA-4, SA-17, SC-2, SC-3.
Control Enhancements:  None.
References:  NIST Special Publication 800-27.</t>
  </si>
  <si>
    <t xml:space="preserve">The organization:
 a. Requires that providers of external information system services comply with organizational information security requirements and employ [Assignment: organization-defined security controls] in accordance with applicable federal laws, Executive Orders, directives, policies, regulations, standards, and guidance;
 b. Defines and documents government oversight and user roles and responsibilities with regard to external information system services; and
 c. Employs [Assignment: organization-defined processes, methods, and techniques] to monitor security control compliance by external service providers on an ongoing basis.
</t>
  </si>
  <si>
    <t>Supplemental Guidance:  External information system services are services that are implemented outside of the authorization boundaries of organizational information systems. This includes services that are used by, but not a part of, organizational information systems. FISMA and OMB policy require that organizations using external service providers that are processing, storing, or transmitting federal information or operating information systems on behalf of the federal government ensure that such providers meet the same security requirements that federal agencies are required to meet. Organizations establish relationships with external service providers in a variety of ways including, for example, through joint ventures, business partnerships, contracts, interagency agreements, lines of business arrangements, licensing agreements, and supply chain exchanges. The responsibility for managing risks from the use of external information system services remains with authorizing officials. For services external to organizations, a chain of trust requires that organizations establish and retain a level of confidence that each participating provider in the potentially complex consumer-provider relationship provides adequate protection for the services rendered. The extent and nature of this chain of trust varies based on the relationships between organizations and the external providers. Organizations document the basis for trust relationships so the relationships can be monitored over time. External information system services documentation includes government, service providers, end user security roles and responsibilities, and service-level agreements. Service-level agreements define expectations of performance for security controls, describe measurable outcomes, and identify remedies and response requirements for identified instances of noncompliance. Related controls: CA-3, IR-7, PS-7.
References: NIST Special Publication 800-35.</t>
  </si>
  <si>
    <t xml:space="preserve">The organization:
 (a)   Conducts an organizational assessment of risk prior to the acquisition or outsourcing of dedicated information security services; and
 (b)   Ensures that the acquisition or outsourcing of dedicated information security services is approved by [Assignment: organization-defined personnel or roles].
</t>
  </si>
  <si>
    <t>Supplemental Guidance:  Dedicated information security services include, for example, incident monitoring, analysis and response, operation of information security-related devices such as firewalls, or key management services. Related controls: CA-6, RA-3.</t>
  </si>
  <si>
    <t xml:space="preserve">The organization requires providers of [Assignment: organization-defined external information system services] to identify the functions, ports, protocols, and other services required for the use of such services.
</t>
  </si>
  <si>
    <t>Supplemental Guidance:  Information from external service providers regarding the specific functions, ports, protocols, and services used in the provision of such services can be particularly useful when the need arises to understand the trade-offs involved in restricting certain functions/services or blocking certain ports/protocols. Related control: CM-7.</t>
  </si>
  <si>
    <t xml:space="preserve">The organization employs [Assignment: organization-defined security safeguards] to ensure that the interests of [Assignment: organization-defined external service providers] are consistent with and reflect organizational interests.
</t>
  </si>
  <si>
    <t>Supplemental Guidance:  As organizations increasingly use external service providers, the possibility exists that the interests of the service providers may diverge from organizational interests. In such situations, simply having the correct technical, procedural, or operational safeguards in place may not be sufficient if the service providers that implement and control those safeguards are not operating in a manner consistent with the interests of the consuming organizations. Possible actions that organizations might take to address such concerns include, for example, requiring background checks for selected service provider personnel, examining ownership records, employing only trustworthy service providers (i.e., providers with which organizations have had positive experiences), and conducting periodic/unscheduled visits to service provider facilities.</t>
  </si>
  <si>
    <t xml:space="preserve">The organization restricts the location of [Selection (one or more): information processing; information/data; information system services] to [Assignment: organization-defined locations] based on [Assignment: organization-defined requirements or conditions].
</t>
  </si>
  <si>
    <t>Supplemental Guidance:  The location of information processing, information/data storage, or information system services that are critical to organizations can have a direct impact on the ability of those organizations to successfully execute their missions/business functions. This situation exists when external providers control the location of processing, storage or services. The criteria external providers use for the selection of processing, storage, or service locations may be different from organizational criteria. For example, organizations may want to ensure that data/information storage locations are restricted to certain locations to facilitate incident response activities (e.g., forensic analyses, after-the-fact investigations) in case of information security breaches/compromises. Such incident response activities may be adversely affected
by the governing laws or protocols in the locations where processing and storage occur and/or the locations from which information system services emanate.</t>
  </si>
  <si>
    <t xml:space="preserve">The organization requires the developer of the information system, system component, or information system service to:
 a. Perform configuration management during system, component, or service [Selection (one or more): design; development; implementation; operation];
 b. Document, manage, and control the integrity of changes to [Assignment: organization-defined configuration items under configuration management];
 c. Implement only organization-approved changes to the system, component, or service;
 d. Document approved changes to the system, component, or service and the potential security impacts of such changes; and
 e. Track security flaws and flaw resolution within the system, component, or service and report findings to [Assignment: organization-defined personnel].
</t>
  </si>
  <si>
    <t>Supplemental Guidance:  This control also applies to organizations conducting internal information systems development and integration. Organizations consider the quality and completeness of the configuration management activities conducted by developers as evidence of applying effective security safeguards. Safeguards include, for example, protecting from unauthorized modification or destruction, the master copies of all material used to generate security-relevant portions of the system hardware, software, and firmware. Maintaining the integrity of changes to the information system, information system component, or information system service requires configuration control throughout the system development life cycle to track authorized changes and prevent unauthorized changes. Configuration items that are placed under configuration management (if existence/use is required by other security controls) include: the formal model; the functional, high-level, and low-level design specifications; other design data; implementation documentation; source code and hardware schematics; the running version of the object code; tools for comparing new versions of security-relevant hardware descriptions and software/firmware source code with previous versions; and test fixtures and documentation. Depending on the mission/business needs of organizations and the nature of the contractual relationships in place, developers may provide configuration management support during the operations and maintenance phases of the life cycle. Related controls: CM-3, CM-4, CM-9, SA-12, SI-2.
References: NIST Special Publication 800-128.</t>
  </si>
  <si>
    <t xml:space="preserve">The organization requires the developer of the information system, system component, or information system service to enable integrity verification of software and firmware components.
</t>
  </si>
  <si>
    <t>Supplemental Guidance:  This control enhancement allows organizations to detect unauthorized changes to software and firmware components through the use of tools, techniques, and/or mechanisms provided by developers. Integrity checking mechanisms can also address counterfeiting of software and firmware components. Organizations verify the integrity of software and firmware components, for example, through secure one-way hashes provided by developers. Delivered software and firmware components also include any updates to such components. Related control: SI-7.</t>
  </si>
  <si>
    <t xml:space="preserve">The organization requires the developer of the information system, system component, or information system service to:
 a. Create and implement a security assessment plan;
 b. Perform [Selection (one or more): unit; integration; system; regression] testing/evaluation at [Assignment: organization-defined depth and coverage];
 c. Produce evidence of the execution of the security assessment plan and the results of the security testing/evaluation;
 d. Implement a verifiable flaw remediation process; and
 e. Correct flaws identified during security testing/evaluation.
</t>
  </si>
  <si>
    <t>Supplemental Guidance:  Developmental security testing/evaluation occurs at all post‐design phases of the system development life cycle. Such testing/evaluation confirms that the required security controls are implemented correctly, operating as intended, enforcing the desired security policy, and meeting established security requirements. Security properties of information systems may be affected by the interconnection of system components or changes to those components. These interconnections or changes (e.g., upgrading or replacing applications and operating systems) may adversely affect previously implemented security controls. This control provides additional types of security testing/evaluation that developers can conduct to reduce or eliminate potential flaws. Testing custom software applications may require approaches such as static analysis, dynamic analysis, binary analysis, or a hybrid of the three approaches. Developers can employ these analysis approaches in a variety of tools (e.g., web-based application scanners, static analysis tools, binary analyzers) and in source code reviews. Security assessment plans provide the specific activities that developers plan to carry out including the types of analyses, testing, evaluation, and reviews of software and firmware components, the degree of rigor to be applied, and the types of artifacts produced during those processes. The depth of security testing/evaluation refers to the rigor and level of detail associated with the assessment process (e.g., black box, gray box, or white box testing). The coverage of security testing/evaluation refers to the scope (i.e., number and type) of the artifacts included in the assessment process. Contracts specify the acceptance criteria for security assessment plans, flaw remediation processes, and the evidence that the plans/processes have been diligently applied. Methods for reviewing and protecting assessment plans, evidence, and documentation are commensurate with the security category or classification level of the information system. Contracts may specify documentation protection requirements. Related controls: CA-2, CM-4, SA-3, SA-4, SA-5, SI-2.
References: ISO/IEC 15408; NIST Special Publication 800-53A; Web: http://nvd.nist.gov, http://cwe.mitre.org, http://cve.mitre.org, http://capec.mitre.org.</t>
  </si>
  <si>
    <t xml:space="preserve">The organization requires the developer of the information system, system component, or information system service to employ static code analysis tools to identify common flaws and document the results of the analysis.
</t>
  </si>
  <si>
    <t>Supplemental Guidance:  Static code analysis provides a technology and methodology for security reviews. Such analysis can be used to identify security vulnerabilities and enforce security coding practices. Static code analysis is most effective when used early in the development process, when each code change can be automatically scanned for potential weaknesses. Static analysis can provide clear remediation guidance along with defects to enable developers to fix such defects. Evidence of correct implementation of static analysis can include, for example, aggregate defect density for critical defect types, evidence that defects were inspected by developers or security professionals, and evidence that defects were fixed. An excessively high density of ignored findings (commonly referred to as ignored or false positives) indicates a potential problem with the analysis process or tool. In such cases, organizations weigh the validity of the evidence against evidence from other sources.</t>
  </si>
  <si>
    <t xml:space="preserve">The organization requires the developer of the information system, system component, or information system service to perform threat and vulnerability analyses and subsequent testing/evaluation of the as-built system, component, or service.
</t>
  </si>
  <si>
    <t>Supplemental Guidance:  Applications may deviate significantly from the functional and design specifications created during the requirements and design phases of the system development life cycle. Therefore, threat and vulnerability analyses of information systems, system components, and information system services prior to delivery are critical to the effective operation of those systems, components, and services. Threat and vulnerability analyses at this phase of the life cycle help to ensure that design or implementation changes have been accounted for, and that any new vulnerabilities created as a result of those changes have been reviewed and mitigated. Related controls: PM-15, RA-5.</t>
  </si>
  <si>
    <t xml:space="preserve">The organization requires the developer of the information system, system component, or information system service to employ dynamic code analysis tools to identify common flaws and document the results of the analysis.
</t>
  </si>
  <si>
    <t>Supplemental Guidance:  Dynamic code analysis provides run-time verification of software programs, using tools capable of monitoring programs for memory corruption, user privilege issues, and other potential security problems. Dynamic code analysis employs run-time tools to help to ensure that security functionality performs in the manner in which it was designed. A specialized type of dynamic analysis, known as fuzz testing, induces program failures by deliberately introducing malformed or random data into software programs. Fuzz testing strategies derive from the intended use of applications and the functional and design specifications for the applications.</t>
  </si>
  <si>
    <t xml:space="preserve">The organization:
 a. Develops, documents, and disseminates to [Assignment: organization-defined personnel or roles]:
   1. A system and communications protection policy that addresses purpose, scope, roles, responsibilities, management commitment, coordination among organizational entities, and compliance; and
   2. Procedures to facilitate the implementation of the system and communications protection policy and associated system and communications protection controls; and
 b. Reviews and updates the current:
   1. System and communications protection policy [Assignment: organization-defined frequency]; and
   2. System and communications protection procedures [Assignment: organization-defined frequency].
</t>
  </si>
  <si>
    <t>Supplemental Guidance:  This control addresses the establishment of policy and procedures for the effective implementation of selected security controls and control enhancements in the SC family. Policy and procedures reflect applicable federal laws, Executive Orders, directives, regulations, policies, standards, and guidance. Security program policies and procedures at the organization level may make the need for system-specific policies and procedures unnecessary. The policy can be included as part of the general information security policy for organizations or conversely, can be represented by multiple policies reflecting the complex nature of certain organizations. The procedures can be established for the security program in general and for particular information systems, if needed. The organizational risk management strategy is a key factor in establishing policy and procedures. Related control: PM-9.
Control Enhancements:  None.
References:  NIST Special Publications 800-12, 800-100.</t>
  </si>
  <si>
    <t xml:space="preserve">The information system separates user functionality (including user interface services) from information system management functionality.
</t>
  </si>
  <si>
    <t>Supplemental Guidance:  Information system management functionality includes, for example, functions necessary to administer databases, network components, workstations, or servers, and typically requires privileged user access. The separation of user functionality from information system management functionality is either physical or logical. Organizations implement separation of system management-related functionality from user functionality by using different computers, different central processing units, different instances of operating systems, different network addresses, virtualization techniques, or combinations of these or other methods, as appropriate. This type of separation includes, for example, web administrative interfaces that use separate authentication methods for users of any other information system resources. Separation of system and user functionality may include isolating administrative interfaces on different domains and with additional access controls. Related controls: SA-4, SA-8, SC-3.
References: None.</t>
  </si>
  <si>
    <t xml:space="preserve">The information system prevents unauthorized and unintended information transfer via shared system resources.
</t>
  </si>
  <si>
    <t>Supplemental Guidance:  This control prevents information, including encrypted representations of information, produced by the actions of prior users/roles (or the actions of processes acting on behalf of prior users/roles) from being available to any current users/roles (or current processes) that obtain access to shared system resources (e.g., registers, main memory, hard disks) after those resources have been released back to information systems. The control of information in shared resources is also commonly referred to as object reuse and residual information protection. This control does not address: (i) information remanence which refers to residual representation of data that has been nominally erased or removed; (ii) covert channels (including storage and/or timing channels) where shared resources are manipulated to violate information flow restrictions; or (iii) components within information systems for which there are only single users/roles. Related controls: AC-3, AC-4, MP-6.
References: None.</t>
  </si>
  <si>
    <t xml:space="preserve">The information system protects against or limits the effects of the following types of denial of service attacks: [Assignment: organization-defined types of denial of service attacks or reference to source for such information] by employing [Assignment: organization-defined security safeguards].
</t>
  </si>
  <si>
    <t>Supplemental Guidance:  A variety of technologies exist to limit, or in some cases, eliminate the effects of denial of service attacks. For example, boundary protection devices can filter certain types of packets to protect information system components on internal organizational networks from being directly affected by denial of service attacks. Employing increased capacity and bandwidth combined with service redundancy may also reduce the susceptibility to denial of service attacks. Related controls: SC-6, SC-7.
References: None.</t>
  </si>
  <si>
    <t xml:space="preserve">The information system protects the availability of resources by allocating [Assignment: organization-defined resources] by [Selection (one or more); priority; quota; [Assignment: organization-defined security safeguards]].
</t>
  </si>
  <si>
    <t>Supplemental Guidance:  Priority protection helps prevent lower-priority processes from delaying or interfering with the information system servicing any higher-priority processes. Quotas prevent users or processes from obtaining more than predetermined amounts of resources. This control does not apply to information system components for which there are only single users/roles.
Control Enhancements:  None.
References:  None.</t>
  </si>
  <si>
    <t xml:space="preserve">The information system:
 a. Monitors and controls communications at the external boundary of the system and at key internal boundaries within the system;
 b. Implements subnetworks for publicly accessible system components that are [Selection: physically; logically] separated from internal organizational networks; and
 c. Connects to external networks or information systems only through managed interfaces consisting of boundary protection devices arranged in accordance with an organizational security architecture.
</t>
  </si>
  <si>
    <t>Supplemental Guidance:  Managed interfaces include, for example, gateways, routers, firewalls, guards, network-based malicious code analysis and virtualization systems, or encrypted tunnels implemented within a security architecture (e.g., routers protecting firewalls or application gateways residing on protected subnetworks). Subnetworks that are physically or logically separated from internal networks are referred to as demilitarized zones or DMZs. Restricting or prohibiting interfaces within organizational information systems includes, for example, restricting external web traffic to designated web servers within managed interfaces and prohibiting external traffic that appears to be spoofing internal addresses. Organizations consider the shared nature of commercial telecommunications services in the implementation of security controls associated with the use of such services. Commercial telecommunications services are commonly based on network components and consolidated management systems shared by all attached commercial customers, and may also include third party-provided access lines and other service elements. Such transmission services may represent sources of increased risk despite contract security provisions. Related controls: AC-4, AC-17, CA-3, CM-7, CP-8, IR-4, RA-3, SC-5, SC-13.
References: FIPS Publication 199; NIST Special Publications 800-41, 800-77.</t>
  </si>
  <si>
    <t xml:space="preserve">The organization limits the number of external network connections to the information system.
</t>
  </si>
  <si>
    <t>Supplemental Guidance:  Limiting the number of external network connections facilitates more comprehensive monitoring of inbound and outbound communications traffic. The Trusted Internet Connection (TIC) initiative is an example of limiting the number of external network connections.</t>
  </si>
  <si>
    <t xml:space="preserve">The organization:
 (a)   Implements a managed interface for each external telecommunication service; 
 (b)   Establishes a traffic flow policy for each managed interface;
 (c)   Protects the confidentiality and integrity of the information being transmitted across each interface;
 (d)   Documents each exception to the traffic flow policy with a supporting mission/business need and duration of that need; and
 (e)   Reviews exceptions to the traffic flow policy [Assignment: organization-defined frequency] and removes exceptions that are no longer supported by an explicit mission/business need.
</t>
  </si>
  <si>
    <t>Supplemental Guidance:  Related control: SC-8.</t>
  </si>
  <si>
    <t xml:space="preserve">The information system at managed interfaces denies network communications traffic by default and allows network communications traffic by exception (i.e., deny all, permit by exception).
</t>
  </si>
  <si>
    <t>Supplemental Guidance:  This control enhancement applies to both inbound and outbound network communications traffic. A deny-all, permit-by-exception network communications traffic policy ensures that only those connections which are essential and approved are allowed.</t>
  </si>
  <si>
    <t xml:space="preserve">The information system, in conjunction with a remote device, prevents the device from simultaneously establishing non-remote connections with the system and communicating via some other connection to resources in external networks.
</t>
  </si>
  <si>
    <t>Supplemental Guidance:  This control enhancement is implemented within remote devices (e.g., notebook computers) through configuration settings to disable split tunneling in those devices, and by preventing those configuration settings from being readily configurable by users. This control enhancement is implemented within the information system by the detection of split tunneling (or of configuration settings that allow split tunneling) in the remote device, and by prohibiting the connection if the remote device is using split tunneling. Split tunneling might be desirable by remote users to communicate with local information system resources such as printers/file servers. However, split tunneling would in effect allow unauthorized external connections, making the system more vulnerable to attack and to exfiltration of organizational information. The use of VPNs for remote connections, when adequately provisioned with appropriate security controls, may provide the organization with sufficient assurance that it can effectively treat such connections as non-remote connections from the confidentiality and integrity perspective. VPNs thus provide a means for allowing non-remote communications paths from remote devices. The use of an adequately provisioned VPN does not eliminate the need for preventing split tunneling.</t>
  </si>
  <si>
    <t xml:space="preserve">The information system routes [Assignment: organization-defined internal communications traffic] to [Assignment: organization-defined external networks] through authenticated proxy servers at managed interfaces.
</t>
  </si>
  <si>
    <t>Supplemental Guidance:  External networks are networks outside of organizational control. A proxy server is a server (i.e., information system or application) that acts as an intermediary for clients requesting information system resources (e.g., files, connections, web pages, or services) from other organizational servers. Client requests established through an initial connection to the proxy server are evaluated to manage complexity and to provide additional protection by limiting direct connectivity. Web content filtering devices are one of the most common proxy servers providing access to the Internet. Proxy servers support logging individual Transmission Control Protocol (TCP) sessions and blocking specific Uniform Resource Locators (URLs), domain names, and Internet Protocol (IP) addresses. Web proxies can be configured with organization-defined lists of authorized and unauthorized websites. Related controls: AC-3, AU-2.</t>
  </si>
  <si>
    <t xml:space="preserve">The organization implements [Assignment: organization-defined host-based boundary protection mechanisms] at [Assignment: organization-defined information system components].
</t>
  </si>
  <si>
    <t>Supplemental Guidance:  Host-based boundary protection mechanisms include, for example, host-based firewalls. Information system components employing host-based boundary protection mechanisms include, for example, servers, workstations, and mobile devices.</t>
  </si>
  <si>
    <t xml:space="preserve">The organization isolates [Assignment: organization-defined information security tools, mechanisms, and support components] from other internal information system components by implementing physically separate subnetworks with managed interfaces to other components of the system.
</t>
  </si>
  <si>
    <t>Supplemental Guidance:  Physically separate subnetworks with managed interfaces are useful, for example, in isolating computer network defenses from critical operational processing networks to prevent adversaries from discovering the analysis and forensics techniques of organizations. Related controls: SA-8, SC-2, SC-3.</t>
  </si>
  <si>
    <t xml:space="preserve">The information system fails securely in the event of an operational failure of a boundary protection device.
</t>
  </si>
  <si>
    <t xml:space="preserve">Supplemental Guidance:  Fail secure is a condition achieved by employing information system mechanisms to ensure that in the event of operational failures of boundary protection devices at managed interfaces (e.g., routers, firewalls, guards, and application gateways residing on protected subnetworks commonly referred to as demilitarized zones), information systems do not enter into unsecure states where intended security properties no longer hold. Failures of boundary protection devices cannot lead to, or cause information external to the devices to enter the devices, nor can failures permit unauthorized information releases. Related controls: CP-2, SC-24.
</t>
  </si>
  <si>
    <t xml:space="preserve">The information system protects the [Selection (one or more): confidentiality; integrity] of transmitted information.
</t>
  </si>
  <si>
    <t>Supplemental Guidance:  This control applies to both internal and external networks and all types of information system components from which information can be transmitted (e.g., servers, mobile devices, notebook computers, printers, copiers, scanners, facsimile machines). Communication paths outside the physical protection of a controlled boundary are exposed to the possibility of interception and modification. Protecting the confidentiality and/or integrity of organizational information can be accomplished by physical means (e.g., by employing physical distribution systems) or by logical means (e.g., employing encryption techniques). Organizations relying on commercial providers offering transmission services as commodity services rather than as fully dedicated services (i.e., services which can be highly specialized to individual customer needs), may find it difficult to obtain the necessary assurances regarding the implementation of needed security controls for transmission confidentiality/integrity. In such situations, organizations determine what types of confidentiality/integrity services are available in standard, commercial telecommunication service packages. If it is infeasible or impractical to obtain the necessary security controls and assurances of control effectiveness through appropriate contracting vehicles, organizations implement appropriate compensating security controls or explicitly accept the additional risk. Related controls: AC-17, PE-4.
References: FIPS Publications 140-2, 197; NIST Special Publications 800-52, 800-77, 800-81, 800-113; CNSS Policy 15; NSTISSI No. 7003.</t>
  </si>
  <si>
    <t xml:space="preserve">The information system implements cryptographic mechanisms to [Selection (one or more): prevent unauthorized disclosure of information; detect changes to information] during transmission unless otherwise protected by [Assignment: organization-defined alternative physical safeguards].
</t>
  </si>
  <si>
    <t>Supplemental Guidance: Encrypting information for transmission protects information from unauthorized disclosure and modification. Cryptographic mechanisms implemented to protect information integrity include, for example, cryptographic hash functions which have common application in digital signatures, checksums, and message authentication codes. Alternative physical security safeguards include, for example, protected distribution systems. Related control: SC-13.</t>
  </si>
  <si>
    <t xml:space="preserve">The information system terminates the network connection associated with a communications session at the end of the session or after [Assignment: organization-defined time period] of inactivity.
</t>
  </si>
  <si>
    <t>Supplemental Guidance:  This control applies to both internal and external networks. Terminating network connections associated with communications sessions include, for example, de-allocating associated TCP/IP address/port pairs at the operating system level, or de-allocating networking assignments at the application level if multiple application sessions are using a single, operating system-level network connection. Time periods of inactivity may be established by organizations and include, for example, time periods by type of network access or for specific network accesses.
Control Enhancements:  None.
References:  None.</t>
  </si>
  <si>
    <t xml:space="preserve">The organization establishes and manages cryptographic keys for required cryptography employed within the information system in accordance with [Assignment: organization-defined requirements for key generation, distribution, storage, access, and destruction].
</t>
  </si>
  <si>
    <t>Supplemental Guidance:  Cryptographic key management and establishment can be performed using manual procedures or automated mechanisms with supporting manual procedures. Organizations define key management requirements in accordance with applicable federal laws, Executive Orders, directives, regulations, policies, standards, and guidance, specifying appropriate options, levels, and parameters. Organizations manage trust stores to ensure that only approved trust anchors are in such trust stores. This includes certificates with visibility external to organizational information systems and certificates related to the internal operations of systems. Related controls: SC-13, SC-17.
References: NIST Special Publications 800-56, 800-57.</t>
  </si>
  <si>
    <t xml:space="preserve">The information system implements [Assignment: organization-defined cryptographic uses and type of cryptography required for each use] in accordance with applicable federal laws, Executive Orders, directives, policies, regulations, and standards.
</t>
  </si>
  <si>
    <t>Supplemental Guidance:  Cryptography can be employed to support a variety of security solutions including, for example, the protection of classified and Controlled Unclassified Information, the provision of digital signatures, and the enforcement of information separation when authorized individuals have the necessary clearances for such information but lack the necessary formal access approvals. Cryptography can also be used to support random number generation and hash generation. Generally applicable cryptographic standards include FIPS-validated cryptography and NSA-approved cryptography. This control does not impose any requirements on organizations to use cryptography. However, if cryptography is required based on the selection of other security controls, organizations define each type of cryptographic use and the type of cryptography required (e.g., protection of classified information: NSA-approved cryptography; provision of digital signatures: FIPS-validated cryptography). Related controls: AC-2, AC-3, AC-7, AC-17, AC-18, AU-9, AU-10, CM-11, CP-9, IA-3, IA-7, MA-4, MP-2, MP-4, MP-5, SA-4, SC-8, SC-12, SC-28, SI-7.
References: FIPS Publication 140; Web: http://csrc.nist.gov/cryptval, http://www.cnss.gov.</t>
  </si>
  <si>
    <t xml:space="preserve">The information system:
 a. Prohibits remote activation of collaborative computing devices with the following exceptions: [Assignment: organization-defined exceptions where remote activation is to be allowed]; and
 b. Provides an explicit indication of use to users physically present at the devices.
</t>
  </si>
  <si>
    <t>Supplemental Guidance:  Collaborative computing devices include, for example, networked white boards, cameras, and microphones. Explicit indication of use includes, for example, signals to users when collaborative computing devices are activated. Related control: AC-21.
References: None.</t>
  </si>
  <si>
    <t xml:space="preserve">The organization issues public key certificates under an [Assignment: organization- defined certificate policy] or obtains public key certificates from an approved service provider.
</t>
  </si>
  <si>
    <t>Supplemental Guidance:  For all certificates, organizations manage information system trust stores to ensure only approved trust anchors are in the trust stores. This control addresses both certificates with visibility external to organizational information systems and certificates related to the internal operations of systems, for example, application-specific time services. Related control: SC-12.
Control Enhancements:  None.
References:  OMB Memorandum 05-24; NIST Special Publications 800-32, 800-63.</t>
  </si>
  <si>
    <t xml:space="preserve">The organization:
 a. Defines acceptable and unacceptable mobile code and mobile code technologies;
 b. Establishes usage restrictions and implementation guidance for acceptable mobile code and mobile code technologies; and
 c. Authorizes, monitors, and controls the use of mobile code within the information system.
</t>
  </si>
  <si>
    <t>Supplemental Guidance:  Decisions regarding the employment of mobile code within organizational information systems are based on the potential for the code to cause damage to the systems if used maliciously. Mobile code technologies include, for example, Java, JavaScript, ActiveX, Postscript, PDF, Shockwave movies, Flash animations, and VBScript. Usage restrictions and implementation guidance apply to both the selection and use of mobile code installed on servers and mobile code downloaded and executed on individual workstations and devices (e.g., smart phones). Mobile code policy and procedures address preventing the development, acquisition, or introduction of unacceptable mobile code within organizational information systems. Related controls: AU-2, AU-12, CM-2, CM-6, SI-3.
References: NIST Special Publication 800-28; DoD Instruction 8552.01.</t>
  </si>
  <si>
    <t xml:space="preserve">The organization:
 a. Establishes usage restrictions and implementation guidance for Voice over Internet Protocol (VoIP) technologies based on the potential to cause damage to the information system if used maliciously; and
 b. Authorizes, monitors, and controls the use of VoIP within the information system.
</t>
  </si>
  <si>
    <t>Supplemental Guidance:  Related controls: CM-6, SC-7, SC-15.
References:  NIST Special Publication 800-58.</t>
  </si>
  <si>
    <t xml:space="preserve">The information system:
 a. Provides additional data origin and integrity artifacts along with the authoritative name resolution data the system returns in response to external name/address resolution queries; and
 b. Provides the means to indicate the security status of child zones and (if the child supports secure resolution services) to enable verification of a chain of trust among parent and child domains, when operating as part of a distributed, hierarchical namespace.
</t>
  </si>
  <si>
    <t>Supplemental Guidance:  This control enables external clients including, for example, remote Internet clients, to obtain origin authentication and integrity verification assurances for the host/service name to network address resolution information obtained through the service. Information systems that provide name and address resolution services include, for example, domain name system (DNS) servers. Additional artifacts include, for example, DNS Security (DNSSEC) digital signatures and cryptographic keys. DNS resource records are examples of authoritative data. The means to indicate the security status of child zones includes, for example, the use of delegation signer resource records in the DNS. The DNS security controls reflect (and are referenced from) OMB Memorandum 08-23. Information systems that use technologies other than the DNS to map between host/service names and network addresses provide other means to assure the authenticity and integrity of response data. Related controls: AU-10, SC-8, SC-12, SC-13, SC-21, SC-22.    
References: OMB Memorandum 08-23; NIST Special Publication 800-81.</t>
  </si>
  <si>
    <t xml:space="preserve">The information system requests and performs data origin authentication and data integrity verification on the name/address resolution responses the system receives from authoritative sources.
</t>
  </si>
  <si>
    <t>Supplemental Guidance:  Each client of name resolution services either performs this validation on its own, or has authenticated channels to trusted validation providers. Information systems that provide name and address resolution services for local clients include, for example, recursive resolving or caching domain name system (DNS) servers. DNS client resolvers either perform validation of DNSSEC signatures, or clients use authenticated channels to recursive resolvers that perform such validations. Information systems that use technologies other than the DNS to map between host/service names and network addresses provide other means to enable clients to verify the authenticity and integrity of response data. Related controls: SC-20, SC-22.
References: NIST Special Publication 800-81.</t>
  </si>
  <si>
    <t xml:space="preserve">The information systems that collectively provide name/address resolution service for an organization are fault-tolerant and implement internal/external role separation.
</t>
  </si>
  <si>
    <t>Supplemental Guidance:  Information systems that provide name and address resolution services include, for example, domain name system (DNS) servers. To eliminate single points of failure and to enhance redundancy, organizations employ at least two authoritative domain name system servers, one configured as the primary server and the other configured as the secondary server. Additionally, organizations typically deploy the servers in two geographically separated network subnetworks (i.e., not located in the same physical facility). For role separation, DNS servers with internal roles only process name and address resolution requests from within organizations (i.e., from internal clients). DNS servers with external roles only process name and address resolution information requests from clients external to organizations (i.e., on external networks including
the Internet). Organizations specify clients that can access authoritative DNS servers in particular roles (e.g., by address ranges, explicit lists). Related controls: SC-2, SC-20, SC-21, SC-24.
Control Enhancements:  None.
References:  NIST Special Publication 800-81.</t>
  </si>
  <si>
    <t xml:space="preserve">The information system protects the authenticity of communications sessions.
</t>
  </si>
  <si>
    <t>Supplemental Guidance:  This control addresses communications protection at the session, versus packet level (e.g., sessions in service-oriented architectures providing web-based services) and establishes grounds for confidence at both ends of communications sessions in ongoing identities of other parties and in the validity of information transmitted. Authenticity protection includes, for example, protecting against man-in-the-middle attacks/session hijacking and the insertion of false information into sessions. Related controls: SC-8, SC-10, SC-11.
References: NIST Special Publications 800-52, 800-77, 800-95.</t>
  </si>
  <si>
    <t xml:space="preserve">The information system protects the [Selection (one or more): confidentiality; integrity] of [Assignment: organization-defined information at rest].
</t>
  </si>
  <si>
    <t>Supplemental Guidance:  This control addresses the confidentiality and integrity of information at rest and covers user information and system information. Information at rest refers to the state of information when it is located on storage devices as specific components of information systems. System-related information requiring protection includes, for example, configurations or rule sets for firewalls, gateways, intrusion detection/prevention systems, filtering routers, and authenticator content. Organizations may employ different mechanisms to achieve confidentiality and integrity protections, including the use of cryptographic mechanisms and file share scanning. Integrity protection can be achieved, for example, by implementing Write-Once-Read-Many (WORM) technologies. Organizations may also employ other security controls including, for example, secure off-line storage in lieu of online storage when adequate protection of information at rest cannot otherwise be achieved and/or continuous monitoring to identify malicious code at rest. Related controls: AC-3, AC-6, CA-7, CM-3, CM-5, CM-6, PE-3, SC-8, SC-13, SI-3, SI-7.
References: NIST Special Publications 800-56, 800-57, 800-111.</t>
  </si>
  <si>
    <t xml:space="preserve">The information system implements cryptographic mechanisms to prevent unauthorized disclosure and modification of [Assignment: organization-defined information] on [Assignment: organization-defined information system components].
</t>
  </si>
  <si>
    <t>Supplemental Guidance:  Selection of cryptographic mechanisms is based on the need to protect the confidentiality and integrity of organizational information. The strength of mechanism is commensurate with the security category and/or classification of the information. This control enhancement applies to significant concentrations of digital media in organizational areas designated for media storage and also to limited quantities of media generally associated with information system components in operational environments (e.g., portable storage devices, mobile devices). Organizations have the flexibility to either encrypt all information on storage devices (i.e., full disk encryption) or encrypt specific data structures (e.g., files, records, or fields). Organizations employing cryptographic mechanisms to protect information at rest also consider cryptographic key management solutions. Related controls: AC-19, SC-12.</t>
  </si>
  <si>
    <t xml:space="preserve">The information system maintains a separate execution domain for each executing process.
</t>
  </si>
  <si>
    <t>Supplemental Guidance:  Information systems can maintain separate execution domains for each executing process by assigning each process a separate address space. Each information system process has a distinct address space so that communication between processes is performed in a manner controlled through the security functions, and one process cannot modify the executing code of another process. Maintaining separate execution domains for executing processes can be achieved, for example, by implementing separate address spaces. This capability is available in most commercial operating systems that employ multi-state processor technologies. Related controls: AC-3, AC-4, AC-6, SA-4, SA-5, SA-8, SC-2, SC-3.
References: None.</t>
  </si>
  <si>
    <t xml:space="preserve">The organization:
 a. Develops, documents, and disseminates to [Assignment: organization-defined personnel or roles]:
   1. A system and information integrity policy that addresses purpose, scope, roles, responsibilities, management commitment, coordination among organizational entities, and compliance; and
   2. Procedures to facilitate the implementation of the system and information integrity policy and associated system and information integrity controls; and
 b. Reviews and updates the current:
   1. System and information integrity policy [Assignment: organization-defined frequency]; and
   2.  System and information integrity procedures [Assignment: organization-defined frequency].
</t>
  </si>
  <si>
    <t>Supplemental Guidance:  This control addresses the establishment of policy and procedures for the effective implementation of selected security controls and control enhancements in the SI family. Policy and procedures reflect applicable federal laws, Executive Orders, directives, regulations, policies, standards, and guidance. Security program policies and procedures at the organization level may make the need for system-specific policies and procedures unnecessary. The policy can be included as part of the general information security policy for organizations or conversely, can be represented by multiple policies reflecting the complex nature of certain organizations. The procedures can be established for the security program in general and for particular information systems, if needed. The organizational risk management strategy is a key factor in establishing policy and procedures. Related control: PM-9.
Control Enhancements:  None.
References:  NIST Special Publications 800-12, 800-100.</t>
  </si>
  <si>
    <t xml:space="preserve">The organization:
a. Identifies, reports, and corrects information system flaws;
b. Tests software and firmware updates related to flaw remediation for effectiveness and potential side effects before installation;
c. Installs security-relevant software and firmware updates within [Assignment: organization- defined time period] of the release of the updates; and
d. Incorporates flaw remediation into the organizational configuration management process.
</t>
  </si>
  <si>
    <t>Supplemental Guidance:  Organizations identify information systems affected by announced software flaws including potential vulnerabilities resulting from those flaws, and report this information to designated organizational personnel with information security responsibilities. Security-relevant software updates include, for example, patches, service packs, hot fixes, and anti-virus signatures. Organizations also address flaws discovered during security assessments, continuous monitoring, incident response activities, and system error handling. Organizations take advantage of available resources such as the Common Weakness Enumeration (CWE) or Common Vulnerabilities and Exposures (CVE) databases in remediating flaws discovered in organizational information systems. By incorporating flaw remediation into ongoing configuration management processes, required/anticipated remediation actions can be tracked and verified. Flaw remediation actions that can be tracked and verified include, for example, determining whether organizations follow US-CERT guidance and Information Assurance Vulnerability Alerts. Organization-defined time periods for updating security-relevant software and firmware may vary based on a variety of factors including, for example, the security category of the information system or the criticality of the update (i.e., severity of the vulnerability related to the discovered flaw). Some types of flaw remediation may require more testing than other types. Organizations determine the degree and type of testing needed for the specific type of flaw remediation activity under consideration and also the types of changes that are to be configuration-managed. In some situations, organizations may determine that the testing of software and/or firmware updates is not necessary or practical,
for example, when implementing simple anti-virus signature updates. Organizations may also consider in testing decisions, whether security-relevant software or firmware updates are obtained from authorized sources with appropriate digital signatures. Related controls: CA-2, CA-7, CM-3, CM-5, CM-8, MA-2, IR-4, RA-5, SA-10, SA-11, SI-11.</t>
  </si>
  <si>
    <t xml:space="preserve">The organization employs automated mechanisms [Assignment: organization-defined frequency] to determine the state of information system components with regard to flaw remediation.
</t>
  </si>
  <si>
    <t>Supplemental Guidance:  Related controls: CM-6, SI-4.</t>
  </si>
  <si>
    <t xml:space="preserve">The organization:
 (a)   Measures the time between flaw identification and flaw remediation; and
 (b)   Establishes [Assignment: organization-defined benchmarks] for taking corrective actions.
</t>
  </si>
  <si>
    <t>Supplemental Guidance:  This control enhancement requires organizations to determine the current time it takes on the average to correct information system flaws after such flaws have been identified, and subsequently establish organizational benchmarks (i.e., time frames) for taking corrective actions. Benchmarks can be established by type of flaw and/or severity of the potential vulnerability if the flaw can be exploited.</t>
  </si>
  <si>
    <t xml:space="preserve">The organization:
 a. Employs malicious code protection mechanisms at information system entry and exit points to detect and eradicate malicious code;
 b. Updates malicious code protection mechanisms whenever new releases are available in accordance with organizational configuration management policy and procedures;
 c. Configures malicious code protection mechanisms to:
   1. Perform periodic scans of the information system [Assignment: organization-defined frequency] and real-time scans of files from external sources at [Selection (one or more); endpoint; network entry/exit points] as the files are downloaded, opened, or executed in accordance with organizational security policy; and
   2. [Selection (one or more): block malicious code; quarantine malicious code; send alert to administrator; [Assignment: organization-defined action]] in response to malicious code detection; and
 d. Addresses the receipt of false positives during malicious code detection and eradication and the resulting potential impact on the availability of the information system.
</t>
  </si>
  <si>
    <t xml:space="preserve">Supplemental Guidance:  Information system entry and exit points include, for example, firewalls, electronic mail servers, web servers, proxy servers, remote-access servers, workstations, notebook computers, and mobile devices. Malicious code includes, for example, viruses, worms, Trojan horses, and spyware. Malicious code can also be encoded in various formats (e.g., UUENCODE, Unicode), contained within compressed or hidden files, or hidden in files using steganography. Malicious code can be transported by different means including, for example, web accesses, electronic mail, electronic mail attachments, and portable storage devices. Malicious code insertions occur through the exploitation of information system vulnerabilities. Malicious code protection mechanisms include, for example, anti-virus signature definitions and reputation-based technologies. A variety of technologies and methods exist to limit or eliminate the effects of malicious code. Pervasive configuration management and comprehensive software integrity controls may be effective in preventing execution of unauthorized code. In addition to commercial off-the-shelf software, malicious code may also be present in custom-built software. This could include, for example, logic bombs, back doors, and other types of cyber attacks that could affect organizational missions/business functions. Traditional malicious code protection mechanisms cannot always detect such code. In these situations, organizations rely instead on other safeguards including, for example, secure coding practices, configuration management and control, trusted procurement processes, and monitoring practices to help ensure that software does not perform functions other than the functions intended. Organizations may determine that in response to the detection of malicious code, different actions may be warranted. For example, organizations can define actions in response to malicious code detection during periodic scans, actions in response to detection of malicious downloads, and/or actions in response to detection of maliciousness when attempting to open or execute files. Related controls: CM-3, MP-2, SA-4, SA-8, SA-12, SA-13,
SC-7, SC-26, SC-44, SI-2, SI-4, SI-7.
References: NIST Special Publication 800-83. </t>
  </si>
  <si>
    <t xml:space="preserve">The organization centrally manages malicious code protection mechanisms.
</t>
  </si>
  <si>
    <t>Supplemental Guidance:  Central management is the organization-wide management and implementation of malicious code protection mechanisms. Central management includes planning, implementing, assessing, authorizing, and monitoring the organization-defined, centrally managed flaw malicious code protection security controls. Related controls: AU-2, SI-8.</t>
  </si>
  <si>
    <t xml:space="preserve">The information system automatically updates malicious code protection mechanisms.
</t>
  </si>
  <si>
    <t>Supplemental Guidance:  Malicious code protection mechanisms include, for example, signature definitions. Due to information system integrity and availability concerns, organizations give careful consideration to the methodology used to carry out automatic updates. Related control: SI-8.</t>
  </si>
  <si>
    <t xml:space="preserve">The information system implements nonsignature-based malicious code detection mechanisms.
</t>
  </si>
  <si>
    <t>Supplemental Guidance:  Nonsignature-based detection mechanisms include, for example, the use of heuristics to detect, analyze, and describe the characteristics or behavior of malicious code and to provide safeguards against malicious code for which signatures do not yet exist or for which existing signatures may not be effective. This includes polymorphic malicious code (i.e., code that changes signatures when it replicates). This control enhancement does not preclude the use of signature-based detection mechanisms.</t>
  </si>
  <si>
    <t xml:space="preserve">The organization:
 a. Monitors the information system to detect:
   1. Attacks and indicators of potential attacks in accordance with [Assignment: organization- defined monitoring objectives]; and
   2. Unauthorized local, network, and remote connections;
 b. Identifies unauthorized use of the information system through [Assignment: organization- defined techniques and methods];
 c. Deploys monitoring devices: (i) strategically within the information system to collect organization-determined essential information; and (ii) at ad hoc locations within the system to track specific types of transactions of interest to the organization;
 d. Protects information obtained from intrusion-monitoring tools from unauthorized access, modification, and deletion;
 e. Heightens the level of information system monitoring activity whenever there is an indication of increased risk to organizational operations and assets, individuals, other organizations, or the Nation based on law enforcement information, intelligence information, or other credible sources of information;
 f. Obtains legal opinion with regard to information system monitoring activities in accordance with applicable federal laws, Executive Orders, directives, policies, or regulations; and
 g. Provides [Assignment: or ganization-defined information system monitoring information] to [Assignment: organization-defined personnel or roles] [Selection (one or more): as needed; [Assignment: organization-defined frequency]].
</t>
  </si>
  <si>
    <t>Supplemental Guidance:  Information system monitoring includes external and internal monitoring. External monitoring includes the observation of events occurring at the information system boundary (i.e., part of perimeter defense and boundary protection). Internal monitoring includes the observation of events occurring within the information system. Organizations can monitor information systems, for example, by observing audit activities in real time or by observing other system aspects such as access patterns, characteristics of access, and other actions. The monitoring objectives may guide determination of the events. Information system monitoring capability is achieved through a variety of tools and techniques (e.g., intrusion detection systems, intrusion prevention systems, malicious code protection software, scanning tools, audit record monitoring software, network monitoring software). Strategic locations for monitoring devices include, for example, selected perimeter locations and near server farms supporting critical applications, with such devices typically being employed at the managed interfaces associated with controls SC-7 and AC-17. Einstein network monitoring devices from the Department of Homeland Security can also be included as monitoring devices. The granularity of monitoring information collected is based on organizational monitoring objectives and the capability of information systems to support such objectives. Specific types of transactions of interest include, for example, Hyper Text Transfer Protocol (HTTP) traffic that bypasses HTTP proxies. Information system monitoring is an integral part of organizational continuous monitoring and incident response programs. Output from system monitoring serves as input to continuous monitoring and incident response programs. A network connection is any connection with a device that communicates through a network (e.g., local area network, Internet). A remote connection is any connection with a device communicating through an external network (e.g., the Internet). Local, network, and remote connections can be either wired or wireless. Related controls: AC-3, AC-4, AC-8, AC-17, AU-2, AU-6, AU-7, AU-9, AU-12, CA-7, IR-4, PE-3, RA-5, SC-7, SC-26, SC-35, SI-3, SI-7.
References: NIST Special Publications 800-61, 800-83, 800-92, 800-94, 800-137.</t>
  </si>
  <si>
    <t xml:space="preserve">The organization employs automated tools to support near real-time analysis of events.
</t>
  </si>
  <si>
    <t>Supplemental Guidance:  Automated tools include, for example, host-based, network-based, transport-based, or storage-based event monitoring tools or Security Information and Event Management (SIEM) technologies that provide real time analysis of alerts and/or notifications generated by organizational information systems.</t>
  </si>
  <si>
    <t xml:space="preserve">The information system monitors inbound and outbound communications traffic [Assignment: organization-defined frequency] for unusual or unauthorized activities or conditions.
</t>
  </si>
  <si>
    <t>Supplemental Guidance:  Unusual/unauthorized activities or conditions related to information system inbound and outbound communications traffic include, for example, internal traffic that indicates the presence of malicious code within organizational information systems or propagating among system components, the unauthorized exporting of information, or signaling to external information systems. Evidence of malicious code is used to identify potentially compromised information systems or information system components.</t>
  </si>
  <si>
    <t xml:space="preserve">The information system alerts [Assignment: organization-defined personnel or roles] when the following indications of compromise or potential compromise occur: [Assignment: organization- defined compromise indicators].
</t>
  </si>
  <si>
    <t>Supplemental Guidance:  Alerts may be generated from a variety of sources, including, for example, audit records or inputs from malicious code protection mechanisms, intrusion detection or prevention mechanisms, or boundary protection devices such as firewalls, gateways, and routers. Alerts can be transmitted, for example, telephonically, by electronic mail messages, or by text messaging. Organizational personnel on the notification list can include, for example, system administrators, mission/business owners, system owners, or information system security officers. Related controls: AU-5, PE-6.</t>
  </si>
  <si>
    <t xml:space="preserve">The organization employs a wireless intrusion detection system to identify rogue wireless devices and to detect attack attempts and potential compromises/breaches to the information system.
</t>
  </si>
  <si>
    <t>Supplemental Guidance:  Wireless signals may radiate beyond the confines of organization- controlled facilities. Organizations proactively search for unauthorized wireless connections including the conduct of thorough scans for unauthorized wireless access points. Scans are not limited to those areas within facilities containing information systems, but also include areas outside of facilities as needed, to verify that unauthorized wireless access points are not connected to the systems. Related controls: AC-18, IA-3.</t>
  </si>
  <si>
    <t xml:space="preserve">The organization correlates information from monitoring tools employed throughout the information system.
</t>
  </si>
  <si>
    <t>Supplemental Guidance:  Correlating information from different monitoring tools can provide a more comprehensive view of information system activity. The correlation of monitoring tools that usually work in isolation (e.g., host monitoring, network monitoring, anti-virus software) can provide an organization-wide view and in so doing, may reveal otherwise unseen attack patterns. Understanding the capabilities/limitations of diverse monitoring tools and how to maximize the utility of information generated by those tools can help organizations to build, operate, and maintain effective monitoring programs. Related control: AU-6.</t>
  </si>
  <si>
    <t xml:space="preserve">The organization implements [Assignment: organization-defined host-based monitoring mechanisms] at [Assignment: organization-defined information system components].
</t>
  </si>
  <si>
    <t>Supplemental Guidance:  Information system components where host-based monitoring can be implemented include, for example, servers, workstations, and mobile devices. Organizations consider employing host-based monitoring mechanisms from multiple information technology product developers.</t>
  </si>
  <si>
    <t xml:space="preserve">The organization:
 a. Receives information system security alerts, advisories, and directives from [Assignment: organization-defined external organizations] on an ongoing basis;
 b. Generates internal security alerts, advisories, and directives as deemed necessary;
 c. Disseminates security alerts, advisories, and directives to: [Selection (one or more): [Assignment: organization-defined personnel or roles]; [Assignment: organization-defined elements within the organization]; [Assignment: organization-defined external organizations]]; and
 d. Implements security directives in accordance with established time frames, or notifies the issuing organization of the degree of noncompliance.
</t>
  </si>
  <si>
    <t>Supplemental Guidance:  The United States Computer Emergency Readiness Team (US-CERT) generates security alerts and advisories to maintain situational awareness across the federal government. Security directives are issued by OMB or other designated organizations with the responsibility and authority to issue such directives. Compliance to security directives is essential due to the critical nature of many of these directives and the potential immediate adverse effects
on organizational operations and assets, individuals, other organizations, and the Nation should the directives not be implemented in a timely manner. External organizations include, for example, external mission/business partners, supply chain partners, external service providers, and other peer/supporting organizations. Related control: SI-2.
References: NIST Special Publication 800-40.</t>
  </si>
  <si>
    <t xml:space="preserve">The information system:
 a. Verifies the correct operation of [Assignment: organization-defined security functions];
 b. Performs this verification [Selection (one or more): [Assignment: organization-defined system transitional states]; upon command by user with appropriate privilege; [Assignment: organization-defined frequency]];
 c. Notifies [Assignment: organization-defined personnel or roles] of failed security verification tests; and
 d. [Selection (one or more): shuts the information system down; restarts the information system; [Assignment: organization-defined alternative action(s)]] when anomalies are discovered.
</t>
  </si>
  <si>
    <t>Supplemental Guidance: Transitional states for information systems include, for example, system startup, restart, shutdown, and abort. Notifications provided by information systems include, for example, electronic alerts to system administrators, messages to local computer consoles, and/or hardware indications such as lights. Related controls: CA-7, CM-6.
References: None.</t>
  </si>
  <si>
    <t xml:space="preserve">The organization employs integrity verification tools to detect unauthorized changes to [Assignment: organization-defined software, firmware, and information].
</t>
  </si>
  <si>
    <t>Supplemental Guidance:  Unauthorized changes to software, firmware, and information can occur due to errors or malicious activity (e.g., tampering). Software includes, for example, operating systems (with key internal components such as kernels, drivers), middleware, and applications. Firmware includes, for example, the Basic Input Output System (BIOS). Information includes metadata such as security attributes associated with information. State-of-the-practice integrity- checking mechanisms (e.g., parity checks, cyclical redundancy checks, cryptographic hashes) and associated tools can automatically monitor the integrity of information systems and hosted applications. Related controls: SA-12, SC-8, SC-13, SI-3.
References: NIST Special Publications 800-147, 800-155.</t>
  </si>
  <si>
    <t xml:space="preserve">The information system performs an integrity check of [Assignment: organization-defined software, firmware, and information] [Selection (one or more): at startup; at [Assignment: organization-defined transitional states or security-relevant events]; [Assignment: organization- defined frequency]].
</t>
  </si>
  <si>
    <t>Supplemental Guidance:  Security-relevant events include, for example, the identification of a new threat to which organizational information systems are susceptible, and the installation of new hardware, software, or firmware. Transitional states include, for example, system startup, restart, shutdown, and abort.</t>
  </si>
  <si>
    <t xml:space="preserve">The organization incorporates the detection of unauthorized [Assignment: organization-defined security-relevant changes to the information system] into the organizational incident response capability.
</t>
  </si>
  <si>
    <t>Supplemental Guidance:  This control enhancement helps to ensure that detected events are tracked, monitored, corrected, and available for historical purposes. Maintaining historical records is important both for being able to identify and discern adversary actions over an extended period of time and for possible legal actions. Security-relevant changes include, for example, unauthorized changes to established configuration settings or unauthorized elevation of information system privileges. Related controls: IR-4, IR-5, SI-4.</t>
  </si>
  <si>
    <t xml:space="preserve">The organization:
 a. Employs spam protection mechanisms at information system entry and exit points to detect and take action on unsolicited messages; and
 b. Updates spam protection mechanisms when new releases are available in accordance with organizational configuration management policy and procedures.
</t>
  </si>
  <si>
    <t>Supplemental Guidance:  Information system entry and exit points include, for example, firewalls, electronic mail servers, web servers, proxy servers, remote-access servers, workstations, mobile devices, and notebook/laptop computers. Spam can be transported by different means including, for example, electronic mail, electronic mail attachments, and web accesses. Spam protection mechanisms include, for example, signature definitions. Related controls: AT-2, AT-3, SC-5, SC-7, SI-3.
References: NIST Special Publication 800-45.</t>
  </si>
  <si>
    <t xml:space="preserve">The organization centrally manages spam protection mechanisms.
</t>
  </si>
  <si>
    <t>Supplemental Guidance:  Central management is the organization-wide management and implementation of spam protection mechanisms. Central management includes planning, implementing, assessing, authorizing, and monitoring the organization-defined, centrally managed spam protection security controls. Related controls: AU-3, SI-2, SI-7.</t>
  </si>
  <si>
    <t xml:space="preserve">The information system checks the validity of [Assignment: organization-defined information inputs].
</t>
  </si>
  <si>
    <t>Supplemental Guidance:  Checking the valid syntax and semantics of information system inputs (e.g., character set, length, numerical range, and acceptable values) verifies that inputs match specified definitions for format and content. Software applications typically follow well-defined protocols that use structured messages (i.e., commands or queries) to communicate between software modules or system components. Structured messages can contain raw or unstructured data interspersed with metadata or control information. If software applications use attacker- supplied inputs to construct structured messages without properly encoding such messages, then the attacker could insert malicious commands or special characters that can cause the data to be interpreted as control information or metadata. Consequently, the module or component that receives the tainted output will perform the wrong operations or otherwise interpret the data incorrectly. Prescreening inputs prior to passing to interpreters prevents the content from being unintentionally interpreted as commands. Input validation helps to ensure accurate and correct inputs and prevent attacks such as cross-site scripting and a variety of injection attacks.
References: None.</t>
  </si>
  <si>
    <t xml:space="preserve">The information system:
 a. Generates error messages that provide information necessary for corrective actions without revealing information that could be exploited by adversaries; and
 b. Reveals error messages only to [Assignment: organization-defined personnel or roles].
</t>
  </si>
  <si>
    <t>Supplemental Guidance:  Organizations carefully consider the structure/content of error messages. The extent to which information systems are able to identify and handle error conditions is guided by organizational policy and operational requirements. Information that could be exploited by adversaries includes, for example, erroneous logon attempts with passwords entered by mistake as the username, mission/business information that can be derived from (if not stated explicitly by) information recorded, and personal information such as account numbers, social security numbers, and credit card numbers. In addition, error messages may provide a covert channel for transmitting information. Related controls: AU-2, AU-3, SC-31.
Control Enhancements:  None.
References:  None.</t>
  </si>
  <si>
    <t xml:space="preserve">The organization handles and retains information within the information system and information output from the system in accordance with applicable federal laws, Executive Orders, directives, policies, regulations, standards, and operational requirements.
</t>
  </si>
  <si>
    <t>Supplemental Guidance:  Information handling and retention requirements cover the full life cycle of information, in some cases extending beyond the disposal of information systems. The National Archives and Records Administration provides guidance on records retention. Related controls: AC-16, AU-5, AU-11, MP-2, MP-4.
Control Enhancements: None.
References: None.</t>
  </si>
  <si>
    <t xml:space="preserve">The information system implements [Assignment: organization-defined security safeguards] to protect its memory from unauthorized code execution.
</t>
  </si>
  <si>
    <t>Supplemental Guidance:  Some adversaries launch attacks with the intent of executing code in non- executable regions of memory or in memory locations that are prohibited. Security safeguards employed to protect memory include, for example, data execution prevention and address space layout randomization. Data execution prevention safeguards can either be hardware-enforced or software-enforced with hardware providing the greater strength of mechanism. Related controls: AC-25, SC-3.
Control Enhancements:  None.
References:  None.</t>
  </si>
  <si>
    <t>Category 1</t>
  </si>
  <si>
    <t>Policy</t>
  </si>
  <si>
    <t>Procedure</t>
  </si>
  <si>
    <t>Control Matrix</t>
  </si>
  <si>
    <t xml:space="preserve">SSP </t>
  </si>
  <si>
    <t>Description</t>
  </si>
  <si>
    <t>Policy  (SR Template)</t>
  </si>
  <si>
    <t>Controls Matrix Sheet (Included in this workbook)</t>
  </si>
  <si>
    <t>SSP_1_AC</t>
  </si>
  <si>
    <t>Procedure (SR Template)</t>
  </si>
  <si>
    <t>SSP_2_AT</t>
  </si>
  <si>
    <t>SSP_3_AU</t>
  </si>
  <si>
    <t>SSP_4_CA</t>
  </si>
  <si>
    <t>SSP_5_CM</t>
  </si>
  <si>
    <t>SSP_6_CP</t>
  </si>
  <si>
    <t>SSP_7_IA</t>
  </si>
  <si>
    <t>SSP_8_IR</t>
  </si>
  <si>
    <t>SSP_9_MA</t>
  </si>
  <si>
    <t>SSP_10_MP</t>
  </si>
  <si>
    <t>SSP_11_PS</t>
  </si>
  <si>
    <t>SSP_12_PE</t>
  </si>
  <si>
    <t>SSP_13_PE</t>
  </si>
  <si>
    <t>SSP_14_PE</t>
  </si>
  <si>
    <t>SSP_15_SA</t>
  </si>
  <si>
    <t>SSP_16_SC</t>
  </si>
  <si>
    <t>SSP_17_SI</t>
  </si>
  <si>
    <t>SSP Summary (SR Template)</t>
  </si>
  <si>
    <t>SSP Operations Matrix</t>
  </si>
  <si>
    <t>This workbook (SR Template)</t>
  </si>
  <si>
    <t>Configuration Management Plan (CMP) (SR Template)</t>
  </si>
  <si>
    <t>Information System Contingency Plan (ISCP) (SR Template)</t>
  </si>
  <si>
    <t>Incident Response Plan (IRP) (SR Template)</t>
  </si>
  <si>
    <t>Rules of Behavior (RoB) (SR Template)</t>
  </si>
  <si>
    <t>Separation of Duties Matrix (SDM) (SR Template)</t>
  </si>
  <si>
    <t>User Guide (Service Provider Deliverable)</t>
  </si>
  <si>
    <t>AC_POL_V#_YYYYMMDD</t>
  </si>
  <si>
    <t>AC_PROC_V#_YYYYMMDD</t>
  </si>
  <si>
    <t>AT_POL_V#_YYYYMMDD</t>
  </si>
  <si>
    <t>AT_PROC_V#_YYYYMMDD</t>
  </si>
  <si>
    <t>AU_POL_V#_YYYYMMDD</t>
  </si>
  <si>
    <t>AU_PROC_V#_YYYYMMDD</t>
  </si>
  <si>
    <t>CA_POL_V#_YYYYMMDD</t>
  </si>
  <si>
    <t>CA_PROC_V#_YYYYMMDD</t>
  </si>
  <si>
    <t>CM_POL_V#_YYYYMMDD</t>
  </si>
  <si>
    <t>CM_PROC_V#_YYYYMMDD</t>
  </si>
  <si>
    <t>CP_POL_V#_YYYYMMDD</t>
  </si>
  <si>
    <t>CP_PROC_V#_YYYYMMDD</t>
  </si>
  <si>
    <t>IA_POL_V#_YYYYMMDD</t>
  </si>
  <si>
    <t>IA_PROC_V#_YYYYMMDD</t>
  </si>
  <si>
    <t>IR_POL_V#_YYYYMMDD</t>
  </si>
  <si>
    <t>IR_PROC_V#_YYYYMMDD</t>
  </si>
  <si>
    <t>MA_POL_V#_YYYYMMDD</t>
  </si>
  <si>
    <t>MA_PROC_V#_YYYYMMDD</t>
  </si>
  <si>
    <t>MP_POL_V#_YYYYMMDD</t>
  </si>
  <si>
    <t>MP_PROC_V#_YYYYMMDD</t>
  </si>
  <si>
    <t>PS_POL_V#_YYYYMMDD</t>
  </si>
  <si>
    <t>PS_PROC_V#_YYYYMMDD</t>
  </si>
  <si>
    <t>PE_POL_V#_YYYYMMDD</t>
  </si>
  <si>
    <t>PE_PROC_V#_YYYYMMDD</t>
  </si>
  <si>
    <t>PL_POL_V#_YYYYMMDD</t>
  </si>
  <si>
    <t>PL_PROC_V#_YYYYMMDD</t>
  </si>
  <si>
    <t>RA_POL_V#_YYYYMMDD</t>
  </si>
  <si>
    <t>RA_PROC_V#_YYYYMMDD</t>
  </si>
  <si>
    <t>SA_POL_V#_YYYYMMDD</t>
  </si>
  <si>
    <t>SA_PROC_V#_YYYYMMDD</t>
  </si>
  <si>
    <t>SC_POL_V#_YYYYMMDD</t>
  </si>
  <si>
    <t>SC_PROC_V#_YYYYMMDD</t>
  </si>
  <si>
    <t>SI_POL_V#_YYYYMMDD</t>
  </si>
  <si>
    <t>SI_PROC_V#_YYYYMMDD</t>
  </si>
  <si>
    <t>SSP_A_CMP</t>
  </si>
  <si>
    <t>SSP_A_ISCP</t>
  </si>
  <si>
    <t>SSP_A_SDM</t>
  </si>
  <si>
    <t>SSP_A_IRP</t>
  </si>
  <si>
    <t>SSP_A_RoB</t>
  </si>
  <si>
    <t>SSP_A_UserGuide</t>
  </si>
  <si>
    <t>Document Name</t>
  </si>
  <si>
    <t>Documentation Status</t>
  </si>
  <si>
    <t>SSP Status</t>
  </si>
  <si>
    <t>AC-2(5) should use a shorter timeframe than AC-12.</t>
  </si>
  <si>
    <t xml:space="preserve">AC-2 (9) Required if shared/group accounts are deployed
</t>
  </si>
  <si>
    <t xml:space="preserve">AC-2 (10) Required if shared/group accounts are deployed
</t>
  </si>
  <si>
    <t xml:space="preserve">AC-2 (12)(a) and AC-2 (12)(b)  Required for privileged accounts.
</t>
  </si>
  <si>
    <t>Provide a separation of duties matrix as an attachment to the SSP.</t>
  </si>
  <si>
    <t>AT-1 (b) (1) [at least every 3 years]
AT-1 (b) (2) [at least annually]</t>
  </si>
  <si>
    <t>AT-2(c) [at least annually]</t>
  </si>
  <si>
    <t>AT-3 (c) [at least annually]</t>
  </si>
  <si>
    <t>AT-4 (b) [At least one year]</t>
  </si>
  <si>
    <t>AU-1 (b) (1) [at least every 3 years]
AU-1 (b) (2) [at least annually]</t>
  </si>
  <si>
    <t>AU-2 (a) [Successful and unsuccessful account logon events, account management events, object access, policy change, privilege functions, process tracking, and system events For Web applications: all administrator activity, authentication checks, authorization checks, data deletions, data access, data changes, and permission changes]
AU-2 (d) [organization-defined subset of the auditable events defined in AU-2 a to be audited continually for each identified event]</t>
  </si>
  <si>
    <t xml:space="preserve">AU-2 (3) [annually or whenever there is a change in the threat environment] </t>
  </si>
  <si>
    <t>AU-3 (1) [Assignment: organization-defined additional, more detailed information]                                                                            Parameter: [session, connection, transaction, or activity duration; for client-server transactions, the number of bytes received and bytes sent; additional informational messages to diagnose or identify the event; characteristics that describe or identify the object or resource being acted upon]</t>
  </si>
  <si>
    <t>AU-5 (b) [organization-defined actions to be taken (overwrite oldest record)</t>
  </si>
  <si>
    <t xml:space="preserve">AU-6 (a)-1  [at least weekly] </t>
  </si>
  <si>
    <t>AU-8 (1) [http://tfnistgov/tf-cgi/serverscgi] [At least hourly]</t>
  </si>
  <si>
    <t xml:space="preserve">AU-9 (2) [at least weekly] </t>
  </si>
  <si>
    <t xml:space="preserve">AU-11 [at least ninety days] </t>
  </si>
  <si>
    <t>AU-12 (a) [all information system and network components where audit capability is deployed/available]</t>
  </si>
  <si>
    <t>CA-1 (b) (1) [at least every 3 years]
CA-1 (b) (2)  [at least annually]</t>
  </si>
  <si>
    <t>CA-2 (2) [at least annually]</t>
  </si>
  <si>
    <t>CA-5 (b) [at least monthly]</t>
  </si>
  <si>
    <t xml:space="preserve">CA-6 (c) [at least every three years or when a significant change occurs] </t>
  </si>
  <si>
    <t>CA-8-1 [at least annually]</t>
  </si>
  <si>
    <t>CA-2 (3)-1 [any StateRAMP Accredited 3PAO]
CA-2 (3)-1-2 [any StateRAMP Accredited 3PAO]
CA-2 (3)-1-3 [the conditions of a Authorizing Official ]</t>
  </si>
  <si>
    <t>CA-3 (c) [at least annually and on input from StateRAMP]</t>
  </si>
  <si>
    <t>CA-2 (b) [at least annually] 
CA-2 (d) [individuals or roles to include StateRAMP PMO]</t>
  </si>
  <si>
    <t>CA-7 (g) [To meet State and StateRAMP requirements]</t>
  </si>
  <si>
    <t>CM-1 (b) (1) [at least every 3 years]
CM-1 (b) (2) [at least annually]</t>
  </si>
  <si>
    <t xml:space="preserve">CM-5 (5) (b) [at least quarterly] </t>
  </si>
  <si>
    <t xml:space="preserve">CM-7 (1) (a) [at least monthly] </t>
  </si>
  <si>
    <t>CM-7(5) (c) [ at least Annually or when there is a change]</t>
  </si>
  <si>
    <t>CM-8 (b) [at least monthly]</t>
  </si>
  <si>
    <t xml:space="preserve">CM-8 (3) (a) [Continuously, using automated mechanisms with a maximum five-minute delay in detection] </t>
  </si>
  <si>
    <t>CM-11 (c) [Continuously (via CM-7 (5))]</t>
  </si>
  <si>
    <t>CM-2 (1) (a) [at least annually or when a significant change occurs]
CM-2 (1) (b) [to include when  directed by the PMO]</t>
  </si>
  <si>
    <t>CM-6 (a) Requirement 1: The service provider shall use the Center for Internet Security guidelines (Level 1) to establish configuration settings.
CM-6 (a) Requirement 2: The service provider shall ensure that checklists for configuration settings are Security Content Automation Protocol (SCAP) validated or SCAP compatible (if validated checklists are not available).</t>
  </si>
  <si>
    <t>CM-7 (b) Requirement 1: The service provider shall use the Center for Internet Security guidelines (Level 1) to establish configuration settings.
CM-7 (b) Requirement 2: The service provider shall ensure that checklists for configuration settings are Security Content Automation Protocol (SCAP) validated or SCAP compatible (if validated checklists are not available).</t>
  </si>
  <si>
    <t>CP-1 (b)(1) [at least every 3 years]
CP-1 (b)(2) [at least annually]</t>
  </si>
  <si>
    <t>CP-2 (d) [at least annually]</t>
  </si>
  <si>
    <t>CP-3 (a) [10 days]
CP-3 (c) [at least annually]</t>
  </si>
  <si>
    <t>CP-4 (a)-1 [at least annually for moderate impact systems; at least every three years for low impact systems] 
CP-4 (a)-2 [functional exercises for moderate impact systems; classroom exercises/table top written tests for low impact systems]</t>
  </si>
  <si>
    <t>CP-9 (a) [daily incremental; weekly full]
CP-9 (b) [daily incremental; weekly full]
CP-9 (c) [daily incremental; weekly full]</t>
  </si>
  <si>
    <t>CP-9 (1) [at least annually]</t>
  </si>
  <si>
    <t>IA-1 (b) (1) [at least every 3 years]
IA-1 (b) (2) [at least annually]</t>
  </si>
  <si>
    <t>IA-4 (d) [at least two years]
IA-4 (e) [ninety days for user identifiers] (See additional requirements and guidance)</t>
  </si>
  <si>
    <t xml:space="preserve">IA-4 (4) [contractors; foreign nationals] </t>
  </si>
  <si>
    <t xml:space="preserve">IA-5 (g) [to include sixty days for passwords]
</t>
  </si>
  <si>
    <t>IA-5 (1) (a) [case sensitive, minimum of twelve characters, and at least one each of upper-case letters, lower-case letters, numbers, and special characters]
IA-5 (1) (b) [at least one]
IA-5 (1) (d) [one day minimum, sixty day maximum]
IA-5 (1) (e) [twenty four]</t>
  </si>
  <si>
    <t xml:space="preserve">IA-5 (3)-1 [All hardware/biometric (multifactor authenticators] 
IA-5 (3)-2 [in person]
</t>
  </si>
  <si>
    <t>IA-2 (11) [Modern Authentication Protocols]</t>
  </si>
  <si>
    <t xml:space="preserve">IR-1 (b) (1) [at least every 3 years]
IR-1 (b) (2) [at least annually]
</t>
  </si>
  <si>
    <t>IR-2 (c) [at least annually]</t>
  </si>
  <si>
    <t>IR-6 (a) [US-CERT incident reporting timelines as specified in NIST Special Publication 800-61 (as amended)]</t>
  </si>
  <si>
    <t>IR-3-1  [at least annually]
IR-3-2 Requirement 1: The service provider defines tests and/or exercises in accordance with NIST Special Publication 800-61 (as amended).
IR-3-2 Requirement 2: For State Authorization, the service provider provides test plans to the State/PMO annually.
IR-3-2 Requirement 3: Test plans are approved and accepted by the Authorizing Official (AO) prior to test commencing.</t>
  </si>
  <si>
    <t>The service provider defines a list of incident response personnel (identified by name and/or by role) and organizational elements. The incident response list includes designated State/PMO personnel</t>
  </si>
  <si>
    <t>MA-1 (b) (1) [at least every 3 years]
MA-1 (b) (2) [at least annually]</t>
  </si>
  <si>
    <t>MA-3 (3) (d) [the information owner explicitly authorizing removal of the equipment from the facility]</t>
  </si>
  <si>
    <t xml:space="preserve">MP-1 (b) (1) [at least every 3 years]
MP-1 (b) (2) [at least annually]
</t>
  </si>
  <si>
    <t>MP-3 (b) [no removable media types]</t>
  </si>
  <si>
    <t xml:space="preserve">MP-5 (a) [all media with sensitive information] [prior to leaving secure/controlled environment: for digital media, encryption using a FIPS 140-2 validated encryption module; for non-digital media, secured in locked container]
</t>
  </si>
  <si>
    <t>MP-6 (2) [At least annually]</t>
  </si>
  <si>
    <t>PS-1 (b) (1) [at least every 3 years]
PS-1 (b) (2) [at least annually]</t>
  </si>
  <si>
    <t xml:space="preserve">PS-2 (c) [at least every three years] </t>
  </si>
  <si>
    <t>PS-3 (b) [for national security clearances; a reinvestigation is required during the 5th year for top secret security clearance, the 10th year for secret security clearance, and 15th year for confidential security clearance
For moderate risk law enforcement and high impact public trust level, a reinvestigation is required during the 5th year  There is no reinvestigation for other moderate risk positions or any low risk positions]</t>
  </si>
  <si>
    <t>PS-3 (3) (b) [personnel screening criteria – as required by specific information]</t>
  </si>
  <si>
    <t>PS-4 (a) [same day]</t>
  </si>
  <si>
    <t>PS-5 (d)-2 [five days of the time period following the formal transfer action (DoD 24 hours)]</t>
  </si>
  <si>
    <t>PS-6 (b) [at least annually]
PS-6 (c) (2) [at least annually]</t>
  </si>
  <si>
    <t>PS-7 (d)-2 [organization-defined time period – same day]</t>
  </si>
  <si>
    <t>PL-1 (b) (1) [at least every 3 years]
PL-1 (b) (2) [at least annually]</t>
  </si>
  <si>
    <t>PL-2 (c) [at least annually]</t>
  </si>
  <si>
    <t>PL-4 (c) [At least every 3 years]</t>
  </si>
  <si>
    <t>PL-8 (b) [At least annually or when a significant change occurs]</t>
  </si>
  <si>
    <t>RA-1 (b) (1) [at least every 3 years]
RA-1 (b) (2)  [at least annually]</t>
  </si>
  <si>
    <t>RA-3 (b) [security assessment report]
RA-3 (c) [at least every three (3) years or when a significant change occurs]
RA-3 (e) [at least every three (3) years or when a significant change occurs]</t>
  </si>
  <si>
    <t>RA-5 (a)  [monthly operating system/infrastructure; monthly web applications and databases]
RA-5 (d) [high-risk vulnerabilities mitigated within thirty days from date of discovery; moderate-risk vulnerabilities mitigated within ninety days from date of discovery]</t>
  </si>
  <si>
    <t xml:space="preserve">RA-5 (2) [prior to a new scan] </t>
  </si>
  <si>
    <t>RA-5 (5)-1 [operating systems / web applications / databases] 
RA-5 (5)-2 [all scans]</t>
  </si>
  <si>
    <t>SA-1 (b) (1)  [at least every 3 years]
SA-1 (b) (2)  [at least annually]</t>
  </si>
  <si>
    <t>SA-4 (2)-1 [to include security-relevant external system interfaces and high-level design]</t>
  </si>
  <si>
    <t>SA-4 (8) [at least the minimum requirement as defined in control CA-7]</t>
  </si>
  <si>
    <t>SA-9 (5)-1 [information processing, information data, AND information services]</t>
  </si>
  <si>
    <t>SA-10 (a) [development, implementation, AND operation]</t>
  </si>
  <si>
    <t>SA-9 (a) [StateRAMP Security Controls Baseline(s) if State information is processed or stored within the external system]
SA-9 (c) [StateRAMP Continuous Monitoring requirements must be met for external systems where Federal information is processed or stored]</t>
  </si>
  <si>
    <t>SA-9 (2) [All external systems where State information is processed or stored]</t>
  </si>
  <si>
    <t>SA-9 (4)-2 [All external systems where State information is processed or stored]</t>
  </si>
  <si>
    <t xml:space="preserve">SA-11 (1) Requirement: The service provider documents in the Continuous Monitoring Plan, how newly developed code for the information system is reviewed.
</t>
  </si>
  <si>
    <t xml:space="preserve">SA-11 (8) Requirement: The service provider documents in the Continuous Monitoring Plan, how newly developed code for the information system is reviewed.
</t>
  </si>
  <si>
    <t>SC-1 (b) (1) [at least every 3 years]
SC-1 (b) (2) [at least annually]</t>
  </si>
  <si>
    <t>SC-7 (4) (e) [at least annually]</t>
  </si>
  <si>
    <t>SC-8 [confidentiality AND integrity]</t>
  </si>
  <si>
    <t>SC-8 (1)-1 [prevent unauthorized disclosure of information AND detect changes to information] 
SC-8 (1)-1 [a hardened or alarmed carrier Protective Distribution System (PDS)]</t>
  </si>
  <si>
    <t>SC-10 [no longer than 30 minutes for RAS-based sessions or no longer than 60 minutes for non-interactive user sessions]</t>
  </si>
  <si>
    <t xml:space="preserve">SC-12 (2) [NIST FIPS-compliant]
</t>
  </si>
  <si>
    <t>SC-13 [FIPS-validated or NSA-approved cryptography]</t>
  </si>
  <si>
    <t>SC-15 (a) [no exceptions]</t>
  </si>
  <si>
    <t>SC-28 [confidentiality AND integrity]</t>
  </si>
  <si>
    <t>SI-1 (b) (1) [at least every 3 years]
SI-1 (b) (2) [at least annually]</t>
  </si>
  <si>
    <t>SI-2 (c) [within 30 days of  release of updates]</t>
  </si>
  <si>
    <t xml:space="preserve">SI-2 (2) [at least monthly] 
</t>
  </si>
  <si>
    <t>SI-3 (c) (1)-1 [at least weekly] 
SI-3 (c) (1)-2 [to include endpoints]
SI-3 (c) (2) [to include alerting administrator or defined security personnel]</t>
  </si>
  <si>
    <t>SI-4 (4) [continuously]</t>
  </si>
  <si>
    <t>SI-5 (a) [to include US-CERT]
SI-5 (c) [to include system security personnel and administrators with configuration/patch-management responsibilities]</t>
  </si>
  <si>
    <t>SI-6 (b) [to include upon system startup and/or restart and at least monthly]
SI-6 (c) [to include system administrators and security personnel]
SI-6 (d) [to include notification of system administrators and security personnel]</t>
  </si>
  <si>
    <t>SI-7 (1) [Selection to include security relevant events and at least monthly]</t>
  </si>
  <si>
    <t>PE-1 (b) (1) [at least every 3 years]
PE-1 (b) (2) [at least annually]</t>
  </si>
  <si>
    <t xml:space="preserve">PE-2 (c) [at least annually] </t>
  </si>
  <si>
    <t xml:space="preserve">PE-3 (a) (2) [CSP defined physical access control systems/devices AND guards]
PE-3 (d) [in all circumstances within restricted access area where the information system resides]
PE-3 (f) [at least annually]
PE-3 (g) [at least annually] 
</t>
  </si>
  <si>
    <t xml:space="preserve">PE-6 (b) [at least monthly] </t>
  </si>
  <si>
    <t>PE-8 (a) [for a minimum of one (1) year]
PE-8 (b) [at least monthly]</t>
  </si>
  <si>
    <t>PE-14 (a) [consistent with American Society of Heating, Refrigerating and Air-conditioning Engineers (ASHRAE) document entitled Thermal Guidelines for Data Processing Environments]
PE-14 (b) [continuously]</t>
  </si>
  <si>
    <t>PE-16 [all information system components]</t>
  </si>
  <si>
    <t xml:space="preserve">MP-4 (a)-1 [all types of digital and non-digital media with sensitive information]  
</t>
  </si>
  <si>
    <t>All Inventories</t>
  </si>
  <si>
    <t>OS/Infrastructure Inventory</t>
  </si>
  <si>
    <t>Software and Database Inventories</t>
  </si>
  <si>
    <t>Any Inventory</t>
  </si>
  <si>
    <t>UNIQUE ASSET IDENTIFIER</t>
  </si>
  <si>
    <t>IPv4 or IPv6
Address</t>
  </si>
  <si>
    <t>Virtual</t>
  </si>
  <si>
    <t>Public</t>
  </si>
  <si>
    <t>DNS Name or URL</t>
  </si>
  <si>
    <t>NetBIOS Name</t>
  </si>
  <si>
    <t>MAC Address</t>
  </si>
  <si>
    <t>Authenticated Scan</t>
  </si>
  <si>
    <t>Baseline Configuration Name</t>
  </si>
  <si>
    <t>OS Name and Version</t>
  </si>
  <si>
    <t>Location</t>
  </si>
  <si>
    <t>Asset Type</t>
  </si>
  <si>
    <t>Hardware Make/Model</t>
  </si>
  <si>
    <t>In Latest Scan</t>
  </si>
  <si>
    <t>Software/ Database Vendor</t>
  </si>
  <si>
    <t>Software/ Database Name &amp; Version</t>
  </si>
  <si>
    <t>Patch Level</t>
  </si>
  <si>
    <t>Function</t>
  </si>
  <si>
    <t>Comments</t>
  </si>
  <si>
    <t>Serial #/Asset Tag#</t>
  </si>
  <si>
    <t>VLAN/
Network ID</t>
  </si>
  <si>
    <t>System Administrator/ Owner</t>
  </si>
  <si>
    <t>Application Administrator/ Owner</t>
  </si>
  <si>
    <t>44 USC 31</t>
  </si>
  <si>
    <t>US Code</t>
  </si>
  <si>
    <t>Title 44 Public Printing and Documents; Chapter 31 Records Management by Federal Agencies; Sections 3101 through 3107</t>
  </si>
  <si>
    <t>As amended</t>
  </si>
  <si>
    <t>5 USC 552a</t>
  </si>
  <si>
    <t xml:space="preserve">Title 5 Government Organization and Employees; Chapter 5 Administrative Procedure; Section 552a Records maintained on individuals </t>
  </si>
  <si>
    <t>HSPD-12</t>
  </si>
  <si>
    <t>Homeland Security Presidential Directive</t>
  </si>
  <si>
    <t xml:space="preserve">Homeland Security Presidential Directive 12: Policy for a Common Identification Standard for Federal Employees and Contractors </t>
  </si>
  <si>
    <t>HSPD-7</t>
  </si>
  <si>
    <t xml:space="preserve">Homeland Security Presidential Directive 7: Critical Infrastructure Identification, Prioritization, and Protection </t>
  </si>
  <si>
    <t>OMB Circular A-108</t>
  </si>
  <si>
    <t>Office of Management and Budget</t>
  </si>
  <si>
    <t>Federal Agency Responsibilities for Maintaining Records About Individuals (Reissuance)</t>
  </si>
  <si>
    <t>OMB A-108</t>
  </si>
  <si>
    <t>OMB Circular A-123</t>
  </si>
  <si>
    <t>Management’s Responsibility for Enterprise Risk Management and Internal Control</t>
  </si>
  <si>
    <t>OMB A-123</t>
  </si>
  <si>
    <t>OMB Circular A-130</t>
  </si>
  <si>
    <t>Managing Information as a Strategic Resource</t>
  </si>
  <si>
    <t>OMB A-130</t>
  </si>
  <si>
    <t>OMB M-01-05</t>
  </si>
  <si>
    <t>Guidance on Inter-Agency Sharing of Personal Data – Protecting Personal Privacy</t>
  </si>
  <si>
    <t>OMB M-03-22</t>
  </si>
  <si>
    <t>OMB Guidance for Implementing the Privacy Provisions of the E-Government Act of 2002</t>
  </si>
  <si>
    <t>OMB M-17-12</t>
  </si>
  <si>
    <t>Preparing for and Responding to a Breach of Personally Identifiable Information (PII)</t>
  </si>
  <si>
    <t>OMB M-10-23</t>
  </si>
  <si>
    <t>Guidance for Agency Use of Third-Party Websites and Applications</t>
  </si>
  <si>
    <t>OMB M-99-18</t>
  </si>
  <si>
    <t>Privacy Policies on Federal Web Sites</t>
  </si>
  <si>
    <t>PL 99-474</t>
  </si>
  <si>
    <t>US Code Public Law</t>
  </si>
  <si>
    <t>Computer Fraud and Abuse Act  of 1986, 18 USC 1030</t>
  </si>
  <si>
    <t>PL 100-503</t>
  </si>
  <si>
    <t>Computer Matching and Privacy Protection Act of 1988</t>
  </si>
  <si>
    <t>PL 104-191</t>
  </si>
  <si>
    <t>Health Insurance Portability and Accountability Act of 1996 (HIPAA)</t>
  </si>
  <si>
    <t>PL 104-231</t>
  </si>
  <si>
    <t xml:space="preserve">Electronic Freedom of Information Act Amendments of 1996 </t>
  </si>
  <si>
    <t>PL 107-56</t>
  </si>
  <si>
    <t>USA Patriot Act (Uniting and Strengthening America by Providing Appropriate Tools Required to Intercept and Obstruct Terrorism)</t>
  </si>
  <si>
    <t>PL 107-347</t>
  </si>
  <si>
    <t>E-Government Act of 2002 - Federal Information Security Management Act (FISMA) of 2002, Title III</t>
  </si>
  <si>
    <t>PL 107-347 208</t>
  </si>
  <si>
    <t>E-Government Act of 2002 - Section 208. Privacy provisions.</t>
  </si>
  <si>
    <t>PL 107-347 V</t>
  </si>
  <si>
    <t>E-Government Act of 2002 - Confidential Information Protection and Statistical Efficiency Act of 2002 (CIPSEA), Title V</t>
  </si>
  <si>
    <t>PL 108-447</t>
  </si>
  <si>
    <t>Consolidated Appropriations Act, 2005, Section 522, a-e</t>
  </si>
  <si>
    <t>PL 113-187</t>
  </si>
  <si>
    <t xml:space="preserve">The Presidential and Federal Records Act Amendments of 2014 </t>
  </si>
  <si>
    <t>PL 113-283</t>
  </si>
  <si>
    <t>Federal Information Security Modernization Act (FISMA) of 2014</t>
  </si>
  <si>
    <t>NARA</t>
  </si>
  <si>
    <t>National Archives</t>
  </si>
  <si>
    <t>44 U.S.C. Federal Records Act, Chapters 21, 29, 31, 33 (see Public Law 113-187)</t>
  </si>
  <si>
    <t>NARA 44 USC</t>
  </si>
  <si>
    <t>FTC</t>
  </si>
  <si>
    <t>Federal Trade Commission</t>
  </si>
  <si>
    <t>Federal Trade Commission Act Section 5: Unfair or Deceptive Acts or Practices</t>
  </si>
  <si>
    <t>FTC Sec-5</t>
  </si>
  <si>
    <t>ECFR</t>
  </si>
  <si>
    <t>Electronic Code of Federal Regulations</t>
  </si>
  <si>
    <t>Title 36, Code of Federal Regulations, Chapter XII, Subchapter B</t>
  </si>
  <si>
    <t>e-CFR data</t>
  </si>
  <si>
    <t>NCSL</t>
  </si>
  <si>
    <t>National Conference of State Legislatures</t>
  </si>
  <si>
    <t>State Laws Related to Internet Privacy</t>
  </si>
  <si>
    <t>Number</t>
  </si>
  <si>
    <t>Source</t>
  </si>
  <si>
    <t>Title</t>
  </si>
  <si>
    <t>Document Link</t>
  </si>
  <si>
    <t>NIST SP 800-47</t>
  </si>
  <si>
    <t>National Institute of Standards and Technology</t>
  </si>
  <si>
    <t>Security Guide for Interconnecting Information Technology Systems</t>
  </si>
  <si>
    <t>SP 800-47</t>
  </si>
  <si>
    <t>NIST SP 800-53</t>
  </si>
  <si>
    <t xml:space="preserve">Security and Privacy Controls for Federal Information Systems and Organizations, Revision 4 [includes updates as of 1/22/2015]
</t>
  </si>
  <si>
    <t>SP 800-53</t>
  </si>
  <si>
    <t>NIST SP 800-53A</t>
  </si>
  <si>
    <t>Assessing Security and Privacy Controls in Federal Information Systems and Organizations: Building Effective Assessment Plans, Revision 4 [includes updates as of 12/18/2014]</t>
  </si>
  <si>
    <t>SP 800-53A</t>
  </si>
  <si>
    <t>NIST SP 800-60</t>
  </si>
  <si>
    <t>Volume I: Guide for Mapping Types of Information Systems to Security Categories, Revision 1</t>
  </si>
  <si>
    <t>SP 800-60 Vol I</t>
  </si>
  <si>
    <t>Volume II: Appendices to Guide for Mapping Types of Information and Information Systems to Security Categories, Revision 1</t>
  </si>
  <si>
    <t>SP 800-60 Vol II</t>
  </si>
  <si>
    <t>NIST SP 800-61</t>
  </si>
  <si>
    <t>Computer Security Incident Handling Guide, Revision 2</t>
  </si>
  <si>
    <t>SP 800-61</t>
  </si>
  <si>
    <t>NIST SP 800-63-3</t>
  </si>
  <si>
    <t>Digital Identity Guidelines, Revision 3 [includes updates as of 12/1/2017]</t>
  </si>
  <si>
    <t>SP 800-63-3</t>
  </si>
  <si>
    <t>NIST SP 800-115</t>
  </si>
  <si>
    <t xml:space="preserve">Technical Guide to Information Security Testing and Assessment </t>
  </si>
  <si>
    <t>SP 800-115</t>
  </si>
  <si>
    <t>NIST SP 800-122</t>
  </si>
  <si>
    <t xml:space="preserve">Guide to Protecting the Confidentiality of Personally Identifiable Information (PII)
</t>
  </si>
  <si>
    <t>SP 800-122</t>
  </si>
  <si>
    <t>NIST SP 800-128</t>
  </si>
  <si>
    <t xml:space="preserve">Guide for Security-Focused Configuration Management of Information Systems </t>
  </si>
  <si>
    <t>SP 800-128</t>
  </si>
  <si>
    <t>NIST SP 800-137</t>
  </si>
  <si>
    <t>Information Security Continuous Monitoring (ISCM) for Federal Information Systems and Organizations</t>
  </si>
  <si>
    <t>SP 800-137</t>
  </si>
  <si>
    <t>NIST SP 800-144</t>
  </si>
  <si>
    <t>Guidelines on Security and Privacy in Public Cloud Computing</t>
  </si>
  <si>
    <t>SP 800-144</t>
  </si>
  <si>
    <t>NIST SP 800-145</t>
  </si>
  <si>
    <t xml:space="preserve">The NIST Definition of Cloud Computing </t>
  </si>
  <si>
    <t>SP 800-145</t>
  </si>
  <si>
    <t>NIST SP 800-160</t>
  </si>
  <si>
    <t>Systems Security Engineering, Considerations for a Multidisciplinary Approach in the Engineering of Trustworthy Secure Systems [updated March 2018]</t>
  </si>
  <si>
    <t>SP 800-160 Vol I</t>
  </si>
  <si>
    <t>Privacy Online: Fair Information Practices in the Electronic Marketplace: A Federal Trade Commission Report to Congress</t>
  </si>
  <si>
    <t>FTC Privacy Online</t>
  </si>
  <si>
    <t>NARA 2010-05</t>
  </si>
  <si>
    <t>National Archives NARA Bulletin 2010-05</t>
  </si>
  <si>
    <t xml:space="preserve">Guidance on Managing Records in Cloud Computing Environments </t>
  </si>
  <si>
    <t>Completed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</si>
</sst>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164" formatCode="[$-409]d\-mmm;@"/>
    <numFmt numFmtId="165" formatCode="[$-F400]h:mm:ss\ AM/PM"/>
    <numFmt numFmtId="166" formatCode="mmmm\ yyyy"/>
    <numFmt numFmtId="167" formatCode="mmmm\ \ yyyy"/>
  </numFmts>
  <fonts count="38">
    <font>
      <sz val="11"/>
      <color theme="1"/>
      <name val="Calibri"/>
      <family val="2"/>
      <scheme val="minor"/>
    </font>
    <font>
      <sz val="11"/>
      <color theme="1"/>
      <name val="Calibri"/>
      <family val="2"/>
      <scheme val="minor"/>
    </font>
    <font>
      <b/>
      <sz val="11"/>
      <color theme="1"/>
      <name val="Bahnschrift"/>
      <family val="2"/>
    </font>
    <font>
      <b/>
      <sz val="12"/>
      <color theme="1"/>
      <name val="Bahnschrift"/>
      <family val="2"/>
    </font>
    <font>
      <b/>
      <sz val="10"/>
      <color theme="1"/>
      <name val="Bahnschrift"/>
      <family val="2"/>
    </font>
    <font>
      <b/>
      <sz val="14"/>
      <color theme="1"/>
      <name val="Bahnschrift"/>
      <family val="2"/>
    </font>
    <font>
      <sz val="9"/>
      <color theme="1"/>
      <name val="Bahnschrift"/>
      <family val="2"/>
    </font>
    <font>
      <sz val="12"/>
      <color theme="1"/>
      <name val="Bahnschrift"/>
      <family val="2"/>
    </font>
    <font>
      <sz val="8"/>
      <color theme="1"/>
      <name val="Bahnschrift"/>
      <family val="2"/>
    </font>
    <font>
      <sz val="26"/>
      <color theme="1"/>
      <name val="Bahnschrift"/>
      <family val="2"/>
    </font>
    <font>
      <sz val="14"/>
      <color theme="1"/>
      <name val="Bahnschrift"/>
      <family val="2"/>
    </font>
    <font>
      <sz val="11"/>
      <color theme="1"/>
      <name val="Bahnschrift"/>
      <family val="2"/>
    </font>
    <font>
      <b/>
      <sz val="14"/>
      <color theme="0"/>
      <name val="Bahnschrift"/>
      <family val="2"/>
    </font>
    <font>
      <sz val="10"/>
      <color theme="1"/>
      <name val="Bahnschrift"/>
      <family val="2"/>
    </font>
    <font>
      <b/>
      <sz val="10"/>
      <color rgb="FF0070C0"/>
      <name val="Bahnschrift"/>
      <family val="2"/>
    </font>
    <font>
      <b/>
      <sz val="11"/>
      <color rgb="FF0070C0"/>
      <name val="Bahnschrift"/>
      <family val="2"/>
    </font>
    <font>
      <b/>
      <sz val="8"/>
      <color theme="1"/>
      <name val="Bahnschrift"/>
      <family val="2"/>
    </font>
    <font>
      <b/>
      <sz val="10"/>
      <name val="Bahnschrift"/>
      <family val="2"/>
    </font>
    <font>
      <sz val="10"/>
      <name val="Bahnschrift"/>
      <family val="2"/>
    </font>
    <font>
      <sz val="10"/>
      <name val="Arial"/>
      <family val="2"/>
    </font>
    <font>
      <sz val="9"/>
      <name val="Bahnschrift"/>
      <family val="2"/>
    </font>
    <font>
      <sz val="10"/>
      <color rgb="FF000000"/>
      <name val="Bahnschrift"/>
      <family val="2"/>
    </font>
    <font>
      <sz val="9"/>
      <color rgb="FF000000"/>
      <name val="Bahnschrift"/>
      <family val="2"/>
    </font>
    <font>
      <sz val="8"/>
      <name val="Calibri"/>
      <family val="2"/>
      <scheme val="minor"/>
    </font>
    <font>
      <b/>
      <sz val="10"/>
      <color theme="0"/>
      <name val="Bahnschrift"/>
      <family val="2"/>
    </font>
    <font>
      <sz val="16"/>
      <color theme="0"/>
      <name val="Calibri"/>
      <family val="2"/>
      <scheme val="minor"/>
    </font>
    <font>
      <sz val="28"/>
      <color theme="0"/>
      <name val="Bahnschrift"/>
      <family val="2"/>
    </font>
    <font>
      <sz val="26"/>
      <color theme="0"/>
      <name val="Bahnschrift"/>
      <family val="2"/>
    </font>
    <font>
      <b/>
      <sz val="22"/>
      <color theme="0"/>
      <name val="Bahnschrift"/>
      <family val="2"/>
    </font>
    <font>
      <sz val="18"/>
      <color theme="0"/>
      <name val="Bahnschrift"/>
      <family val="2"/>
    </font>
    <font>
      <sz val="11"/>
      <color theme="1"/>
      <name val="Arial"/>
    </font>
    <font>
      <sz val="10"/>
      <color theme="0" tint="-0.499984740745262"/>
      <name val="Arial"/>
      <family val="2"/>
    </font>
    <font>
      <b/>
      <sz val="10"/>
      <color theme="0"/>
      <name val="Arial"/>
      <family val="2"/>
    </font>
    <font>
      <sz val="11"/>
      <color theme="1"/>
      <name val="Arial"/>
      <family val="2"/>
    </font>
    <font>
      <sz val="10"/>
      <color theme="1"/>
      <name val="Muli"/>
    </font>
    <font>
      <b/>
      <sz val="10"/>
      <color theme="0"/>
      <name val="Montserrat"/>
    </font>
    <font>
      <u/>
      <sz val="10"/>
      <color theme="1"/>
      <name val="Muli"/>
    </font>
    <font>
      <b/>
      <sz val="24"/>
      <color theme="1"/>
      <name val="Bahnschrift"/>
      <family val="2"/>
    </font>
  </fonts>
  <fills count="15">
    <fill>
      <patternFill patternType="none"/>
    </fill>
    <fill>
      <patternFill patternType="gray125"/>
    </fill>
    <fill>
      <patternFill patternType="solid">
        <fgColor rgb="FF99FF33"/>
        <bgColor indexed="64"/>
      </patternFill>
    </fill>
    <fill>
      <patternFill patternType="solid">
        <fgColor rgb="FFFF0000"/>
        <bgColor indexed="64"/>
      </patternFill>
    </fill>
    <fill>
      <patternFill patternType="solid">
        <fgColor theme="0"/>
        <bgColor indexed="64"/>
      </patternFill>
    </fill>
    <fill>
      <patternFill patternType="solid">
        <fgColor theme="0" tint="-4.9989318521683403E-2"/>
        <bgColor indexed="64"/>
      </patternFill>
    </fill>
    <fill>
      <patternFill patternType="solid">
        <fgColor theme="2" tint="-0.499984740745262"/>
        <bgColor indexed="64"/>
      </patternFill>
    </fill>
    <fill>
      <patternFill patternType="solid">
        <fgColor theme="0" tint="-0.14999847407452621"/>
        <bgColor indexed="64"/>
      </patternFill>
    </fill>
    <fill>
      <patternFill patternType="solid">
        <fgColor rgb="FFCC3300"/>
        <bgColor indexed="64"/>
      </patternFill>
    </fill>
    <fill>
      <patternFill patternType="solid">
        <fgColor theme="0" tint="-0.499984740745262"/>
        <bgColor indexed="64"/>
      </patternFill>
    </fill>
    <fill>
      <patternFill patternType="solid">
        <fgColor rgb="FF002060"/>
        <bgColor indexed="64"/>
      </patternFill>
    </fill>
    <fill>
      <patternFill patternType="solid">
        <fgColor theme="0" tint="-0.34998626667073579"/>
        <bgColor indexed="64"/>
      </patternFill>
    </fill>
    <fill>
      <patternFill patternType="solid">
        <fgColor rgb="FF002060"/>
        <bgColor theme="7"/>
      </patternFill>
    </fill>
    <fill>
      <patternFill patternType="solid">
        <fgColor theme="0" tint="-0.34998626667073579"/>
        <bgColor theme="0"/>
      </patternFill>
    </fill>
    <fill>
      <patternFill patternType="solid">
        <fgColor theme="0" tint="-0.34998626667073579"/>
        <bgColor theme="8"/>
      </patternFill>
    </fill>
  </fills>
  <borders count="32">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auto="1"/>
      </left>
      <right/>
      <top/>
      <bottom style="thin">
        <color auto="1"/>
      </bottom>
      <diagonal/>
    </border>
    <border>
      <left/>
      <right style="thin">
        <color indexed="64"/>
      </right>
      <top style="medium">
        <color indexed="64"/>
      </top>
      <bottom style="thin">
        <color indexed="64"/>
      </bottom>
      <diagonal/>
    </border>
    <border>
      <left/>
      <right/>
      <top/>
      <bottom style="thin">
        <color auto="1"/>
      </bottom>
      <diagonal/>
    </border>
    <border>
      <left/>
      <right/>
      <top style="thin">
        <color auto="1"/>
      </top>
      <bottom style="thin">
        <color auto="1"/>
      </bottom>
      <diagonal/>
    </border>
    <border>
      <left style="medium">
        <color indexed="64"/>
      </left>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style="thin">
        <color rgb="FF000000"/>
      </left>
      <right style="thin">
        <color rgb="FF000000"/>
      </right>
      <top/>
      <bottom style="thin">
        <color rgb="FF000000"/>
      </bottom>
      <diagonal/>
    </border>
    <border>
      <left/>
      <right style="thin">
        <color rgb="FFD9D9D9"/>
      </right>
      <top/>
      <bottom/>
      <diagonal/>
    </border>
    <border>
      <left style="thin">
        <color rgb="FFD9D9D9"/>
      </left>
      <right style="thin">
        <color rgb="FFD9D9D9"/>
      </right>
      <top/>
      <bottom/>
      <diagonal/>
    </border>
    <border>
      <left style="thin">
        <color rgb="FFD9D9D9"/>
      </left>
      <right style="thin">
        <color rgb="FFD9D9D9"/>
      </right>
      <top style="thin">
        <color rgb="FFD9D9D9"/>
      </top>
      <bottom style="thin">
        <color rgb="FFD9D9D9"/>
      </bottom>
      <diagonal/>
    </border>
  </borders>
  <cellStyleXfs count="8">
    <xf numFmtId="0" fontId="0" fillId="0" borderId="0"/>
    <xf numFmtId="9" fontId="1" fillId="0" borderId="0" applyFont="0" applyFill="0" applyBorder="0" applyAlignment="0" applyProtection="0"/>
    <xf numFmtId="0" fontId="1" fillId="0" borderId="0"/>
    <xf numFmtId="0" fontId="1" fillId="0" borderId="0"/>
    <xf numFmtId="0" fontId="19" fillId="0" borderId="0"/>
    <xf numFmtId="0" fontId="30" fillId="0" borderId="0"/>
    <xf numFmtId="0" fontId="1" fillId="0" borderId="0"/>
    <xf numFmtId="0" fontId="33" fillId="0" borderId="0"/>
  </cellStyleXfs>
  <cellXfs count="204">
    <xf numFmtId="0" fontId="0" fillId="0" borderId="0" xfId="0"/>
    <xf numFmtId="0" fontId="3" fillId="0" borderId="4" xfId="0" applyFont="1" applyBorder="1" applyAlignment="1">
      <alignment textRotation="90"/>
    </xf>
    <xf numFmtId="0" fontId="4" fillId="0" borderId="0" xfId="0" applyFont="1"/>
    <xf numFmtId="0" fontId="3" fillId="0" borderId="0" xfId="0" applyFont="1" applyAlignment="1">
      <alignment horizontal="right" wrapText="1"/>
    </xf>
    <xf numFmtId="0" fontId="5" fillId="0" borderId="4" xfId="0" applyFont="1" applyBorder="1" applyAlignment="1">
      <alignment textRotation="90"/>
    </xf>
    <xf numFmtId="0" fontId="5" fillId="0" borderId="4" xfId="0" applyFont="1" applyBorder="1" applyAlignment="1">
      <alignment horizontal="center" wrapText="1"/>
    </xf>
    <xf numFmtId="0" fontId="5" fillId="5" borderId="17" xfId="0" applyFont="1" applyFill="1" applyBorder="1" applyAlignment="1">
      <alignment horizontal="center" vertical="center" wrapText="1"/>
    </xf>
    <xf numFmtId="0" fontId="5" fillId="5" borderId="4" xfId="0" applyFont="1" applyFill="1" applyBorder="1" applyAlignment="1">
      <alignment horizontal="center" vertical="center" wrapText="1"/>
    </xf>
    <xf numFmtId="0" fontId="5" fillId="0" borderId="0" xfId="0" applyFont="1"/>
    <xf numFmtId="0" fontId="5" fillId="0" borderId="0" xfId="0" applyFont="1" applyAlignment="1">
      <alignment horizontal="right" wrapText="1"/>
    </xf>
    <xf numFmtId="0" fontId="6" fillId="7" borderId="4" xfId="0" applyFont="1" applyFill="1" applyBorder="1" applyAlignment="1">
      <alignment horizontal="center" vertical="center"/>
    </xf>
    <xf numFmtId="1" fontId="2" fillId="3" borderId="17" xfId="0" applyNumberFormat="1" applyFont="1" applyFill="1" applyBorder="1" applyAlignment="1">
      <alignment horizontal="center" vertical="center"/>
    </xf>
    <xf numFmtId="1" fontId="2" fillId="0" borderId="4" xfId="0" applyNumberFormat="1" applyFont="1" applyBorder="1" applyAlignment="1">
      <alignment horizontal="center" vertical="center"/>
    </xf>
    <xf numFmtId="0" fontId="7" fillId="0" borderId="0" xfId="0" applyFont="1" applyAlignment="1">
      <alignment vertical="center"/>
    </xf>
    <xf numFmtId="1" fontId="2" fillId="8" borderId="4" xfId="0" applyNumberFormat="1" applyFont="1" applyFill="1" applyBorder="1" applyAlignment="1">
      <alignment horizontal="center" vertical="center"/>
    </xf>
    <xf numFmtId="0" fontId="7" fillId="0" borderId="0" xfId="0" applyFont="1"/>
    <xf numFmtId="0" fontId="8" fillId="0" borderId="0" xfId="0" applyFont="1"/>
    <xf numFmtId="0" fontId="8" fillId="0" borderId="0" xfId="0" applyFont="1" applyAlignment="1">
      <alignment wrapText="1"/>
    </xf>
    <xf numFmtId="0" fontId="9" fillId="0" borderId="0" xfId="0" applyFont="1" applyAlignment="1">
      <alignment horizontal="left" vertical="top"/>
    </xf>
    <xf numFmtId="0" fontId="11" fillId="0" borderId="0" xfId="0" applyFont="1" applyAlignment="1">
      <alignment horizontal="left" vertical="top"/>
    </xf>
    <xf numFmtId="0" fontId="11" fillId="0" borderId="0" xfId="0" applyFont="1"/>
    <xf numFmtId="0" fontId="10" fillId="0" borderId="0" xfId="0" applyFont="1" applyAlignment="1">
      <alignment horizontal="left" vertical="top"/>
    </xf>
    <xf numFmtId="0" fontId="4" fillId="0" borderId="5" xfId="0" applyFont="1" applyBorder="1" applyAlignment="1">
      <alignment horizontal="left" vertical="top" wrapText="1"/>
    </xf>
    <xf numFmtId="0" fontId="4" fillId="0" borderId="6" xfId="0" applyFont="1" applyBorder="1" applyAlignment="1">
      <alignment horizontal="left" vertical="top"/>
    </xf>
    <xf numFmtId="0" fontId="4" fillId="0" borderId="6" xfId="0" applyFont="1" applyBorder="1" applyAlignment="1">
      <alignment horizontal="center" vertical="top" wrapText="1"/>
    </xf>
    <xf numFmtId="0" fontId="4" fillId="0" borderId="7" xfId="0" applyFont="1" applyBorder="1" applyAlignment="1">
      <alignment horizontal="left" vertical="top" wrapText="1"/>
    </xf>
    <xf numFmtId="0" fontId="13" fillId="0" borderId="0" xfId="0" applyFont="1" applyAlignment="1">
      <alignment horizontal="left" vertical="top"/>
    </xf>
    <xf numFmtId="0" fontId="13" fillId="0" borderId="8" xfId="0" applyFont="1" applyBorder="1" applyAlignment="1">
      <alignment horizontal="left" vertical="top"/>
    </xf>
    <xf numFmtId="0" fontId="13" fillId="0" borderId="4" xfId="0" applyFont="1" applyBorder="1" applyAlignment="1">
      <alignment horizontal="left" vertical="top"/>
    </xf>
    <xf numFmtId="1" fontId="4" fillId="0" borderId="10" xfId="0" applyNumberFormat="1" applyFont="1" applyBorder="1" applyAlignment="1">
      <alignment horizontal="center" vertical="top"/>
    </xf>
    <xf numFmtId="0" fontId="13" fillId="0" borderId="9" xfId="0" applyFont="1" applyBorder="1" applyAlignment="1">
      <alignment horizontal="left" vertical="top" wrapText="1"/>
    </xf>
    <xf numFmtId="0" fontId="13" fillId="0" borderId="4" xfId="0" applyFont="1" applyBorder="1" applyAlignment="1">
      <alignment horizontal="left" vertical="top" wrapText="1"/>
    </xf>
    <xf numFmtId="10" fontId="3" fillId="2" borderId="3" xfId="0" applyNumberFormat="1" applyFont="1" applyFill="1" applyBorder="1" applyAlignment="1">
      <alignment horizontal="center" vertical="top"/>
    </xf>
    <xf numFmtId="0" fontId="13" fillId="0" borderId="0" xfId="0" applyFont="1" applyAlignment="1">
      <alignment horizontal="left" vertical="top" wrapText="1"/>
    </xf>
    <xf numFmtId="0" fontId="11" fillId="0" borderId="0" xfId="0" applyFont="1" applyAlignment="1">
      <alignment horizontal="left" vertical="top" wrapText="1"/>
    </xf>
    <xf numFmtId="0" fontId="4" fillId="0" borderId="4" xfId="0" applyFont="1" applyBorder="1" applyAlignment="1">
      <alignment horizontal="center" vertical="top"/>
    </xf>
    <xf numFmtId="1" fontId="4" fillId="0" borderId="4" xfId="0" applyNumberFormat="1" applyFont="1" applyBorder="1" applyAlignment="1">
      <alignment horizontal="center" vertical="top"/>
    </xf>
    <xf numFmtId="0" fontId="14" fillId="0" borderId="9" xfId="0" applyFont="1" applyBorder="1" applyAlignment="1">
      <alignment horizontal="left" vertical="top" wrapText="1"/>
    </xf>
    <xf numFmtId="0" fontId="15" fillId="0" borderId="0" xfId="0" applyFont="1" applyAlignment="1">
      <alignment horizontal="left" vertical="top"/>
    </xf>
    <xf numFmtId="0" fontId="15" fillId="0" borderId="0" xfId="0" applyFont="1" applyAlignment="1">
      <alignment horizontal="left" vertical="top" wrapText="1"/>
    </xf>
    <xf numFmtId="0" fontId="10" fillId="0" borderId="0" xfId="0" applyFont="1" applyAlignment="1">
      <alignment horizontal="center" vertical="top"/>
    </xf>
    <xf numFmtId="0" fontId="2" fillId="0" borderId="0" xfId="0" applyFont="1" applyAlignment="1">
      <alignment horizontal="center" vertical="top"/>
    </xf>
    <xf numFmtId="0" fontId="8" fillId="0" borderId="4" xfId="0" applyFont="1" applyBorder="1"/>
    <xf numFmtId="10" fontId="2" fillId="5" borderId="4" xfId="0" applyNumberFormat="1" applyFont="1" applyFill="1" applyBorder="1" applyAlignment="1">
      <alignment horizontal="center" vertical="center"/>
    </xf>
    <xf numFmtId="0" fontId="4" fillId="0" borderId="0" xfId="0" applyFont="1" applyAlignment="1">
      <alignment horizontal="right" wrapText="1"/>
    </xf>
    <xf numFmtId="0" fontId="4" fillId="5" borderId="4" xfId="0" applyFont="1" applyFill="1" applyBorder="1" applyAlignment="1">
      <alignment horizontal="center" vertical="center" wrapText="1"/>
    </xf>
    <xf numFmtId="0" fontId="3" fillId="0" borderId="0" xfId="0" applyFont="1" applyAlignment="1">
      <alignment vertical="center"/>
    </xf>
    <xf numFmtId="10" fontId="5" fillId="5" borderId="4" xfId="0" applyNumberFormat="1" applyFont="1" applyFill="1" applyBorder="1" applyAlignment="1">
      <alignment horizontal="center" vertical="center"/>
    </xf>
    <xf numFmtId="0" fontId="4" fillId="4" borderId="4" xfId="0" applyFont="1" applyFill="1" applyBorder="1" applyAlignment="1">
      <alignment horizontal="center" textRotation="55" wrapText="1"/>
    </xf>
    <xf numFmtId="0" fontId="4" fillId="0" borderId="4" xfId="0" applyFont="1" applyBorder="1" applyAlignment="1">
      <alignment horizontal="center" textRotation="55" wrapText="1"/>
    </xf>
    <xf numFmtId="0" fontId="3" fillId="0" borderId="4" xfId="0" applyFont="1" applyBorder="1" applyAlignment="1">
      <alignment horizontal="center" vertical="center" wrapText="1"/>
    </xf>
    <xf numFmtId="0" fontId="18" fillId="0" borderId="7" xfId="0" applyFont="1" applyBorder="1" applyAlignment="1">
      <alignment horizontal="left" vertical="top" wrapText="1"/>
    </xf>
    <xf numFmtId="0" fontId="18" fillId="0" borderId="9" xfId="0" applyFont="1" applyBorder="1" applyAlignment="1">
      <alignment horizontal="left" vertical="top" wrapText="1"/>
    </xf>
    <xf numFmtId="0" fontId="16" fillId="4" borderId="4" xfId="0" applyFont="1" applyFill="1" applyBorder="1" applyAlignment="1">
      <alignment horizontal="center" textRotation="55" wrapText="1"/>
    </xf>
    <xf numFmtId="0" fontId="16" fillId="0" borderId="4" xfId="0" applyFont="1" applyBorder="1" applyAlignment="1">
      <alignment horizontal="center" textRotation="55" wrapText="1"/>
    </xf>
    <xf numFmtId="0" fontId="18" fillId="0" borderId="4" xfId="2" applyFont="1" applyBorder="1" applyAlignment="1">
      <alignment horizontal="left" vertical="top" wrapText="1"/>
    </xf>
    <xf numFmtId="0" fontId="18" fillId="0" borderId="18" xfId="3" applyFont="1" applyBorder="1" applyAlignment="1">
      <alignment horizontal="left" vertical="top" wrapText="1"/>
    </xf>
    <xf numFmtId="0" fontId="18" fillId="0" borderId="19" xfId="3" applyFont="1" applyBorder="1" applyAlignment="1">
      <alignment horizontal="left" vertical="top" wrapText="1"/>
    </xf>
    <xf numFmtId="0" fontId="17" fillId="0" borderId="22" xfId="2" applyFont="1" applyBorder="1" applyAlignment="1">
      <alignment horizontal="left" vertical="top" wrapText="1"/>
    </xf>
    <xf numFmtId="0" fontId="18" fillId="0" borderId="4" xfId="3" applyFont="1" applyBorder="1" applyAlignment="1">
      <alignment horizontal="left" vertical="top" wrapText="1"/>
    </xf>
    <xf numFmtId="0" fontId="21" fillId="0" borderId="4" xfId="2" applyFont="1" applyBorder="1" applyAlignment="1">
      <alignment horizontal="left" vertical="top" wrapText="1"/>
    </xf>
    <xf numFmtId="0" fontId="2" fillId="9" borderId="0" xfId="0" applyFont="1" applyFill="1" applyAlignment="1">
      <alignment horizontal="center" vertical="top"/>
    </xf>
    <xf numFmtId="14" fontId="13" fillId="0" borderId="10" xfId="0" applyNumberFormat="1" applyFont="1" applyBorder="1" applyAlignment="1">
      <alignment horizontal="center" vertical="top" wrapText="1"/>
    </xf>
    <xf numFmtId="164" fontId="13" fillId="0" borderId="4" xfId="0" applyNumberFormat="1" applyFont="1" applyBorder="1" applyAlignment="1">
      <alignment horizontal="center" vertical="top" wrapText="1"/>
    </xf>
    <xf numFmtId="164" fontId="13" fillId="0" borderId="4" xfId="0" applyNumberFormat="1" applyFont="1" applyBorder="1" applyAlignment="1">
      <alignment horizontal="center" vertical="top"/>
    </xf>
    <xf numFmtId="164" fontId="6" fillId="0" borderId="4" xfId="0" applyNumberFormat="1" applyFont="1" applyBorder="1" applyAlignment="1">
      <alignment horizontal="center" vertical="top"/>
    </xf>
    <xf numFmtId="164" fontId="6" fillId="0" borderId="10" xfId="0" applyNumberFormat="1" applyFont="1" applyBorder="1" applyAlignment="1">
      <alignment horizontal="center" vertical="top"/>
    </xf>
    <xf numFmtId="1" fontId="2" fillId="3" borderId="4" xfId="0" applyNumberFormat="1" applyFont="1" applyFill="1" applyBorder="1" applyAlignment="1">
      <alignment horizontal="center" vertical="center"/>
    </xf>
    <xf numFmtId="0" fontId="17" fillId="0" borderId="22" xfId="2" applyFont="1" applyFill="1" applyBorder="1" applyAlignment="1">
      <alignment horizontal="left" vertical="top" wrapText="1"/>
    </xf>
    <xf numFmtId="0" fontId="18" fillId="0" borderId="4" xfId="2" applyFont="1" applyFill="1" applyBorder="1" applyAlignment="1">
      <alignment horizontal="left" vertical="top" wrapText="1"/>
    </xf>
    <xf numFmtId="1" fontId="7" fillId="0" borderId="0" xfId="0" applyNumberFormat="1" applyFont="1"/>
    <xf numFmtId="0" fontId="4" fillId="9" borderId="12" xfId="0" applyFont="1" applyFill="1" applyBorder="1" applyAlignment="1">
      <alignment horizontal="center" vertical="top" wrapText="1"/>
    </xf>
    <xf numFmtId="0" fontId="4" fillId="9" borderId="0" xfId="0" applyFont="1" applyFill="1" applyAlignment="1">
      <alignment horizontal="center" vertical="top" wrapText="1"/>
    </xf>
    <xf numFmtId="0" fontId="12" fillId="6" borderId="0" xfId="0" applyFont="1" applyFill="1" applyAlignment="1">
      <alignment horizontal="left" vertical="top"/>
    </xf>
    <xf numFmtId="0" fontId="0" fillId="0" borderId="0" xfId="0" applyAlignment="1"/>
    <xf numFmtId="0" fontId="0" fillId="0" borderId="0" xfId="0" applyNumberFormat="1"/>
    <xf numFmtId="0" fontId="12" fillId="6" borderId="0" xfId="0" applyFont="1" applyFill="1" applyAlignment="1">
      <alignment vertical="top"/>
    </xf>
    <xf numFmtId="0" fontId="0" fillId="9" borderId="0" xfId="0" applyFill="1"/>
    <xf numFmtId="14" fontId="6" fillId="0" borderId="10" xfId="0" applyNumberFormat="1" applyFont="1" applyBorder="1" applyAlignment="1">
      <alignment horizontal="center" vertical="top" wrapText="1"/>
    </xf>
    <xf numFmtId="16" fontId="13" fillId="0" borderId="10" xfId="0" applyNumberFormat="1" applyFont="1" applyBorder="1" applyAlignment="1">
      <alignment horizontal="center" vertical="top" wrapText="1"/>
    </xf>
    <xf numFmtId="0" fontId="0" fillId="0" borderId="0" xfId="0" applyAlignment="1">
      <alignment wrapText="1"/>
    </xf>
    <xf numFmtId="0" fontId="17" fillId="0" borderId="4" xfId="2" applyFont="1" applyBorder="1" applyAlignment="1">
      <alignment horizontal="left" vertical="top" wrapText="1"/>
    </xf>
    <xf numFmtId="0" fontId="20" fillId="0" borderId="4" xfId="2" applyFont="1" applyBorder="1" applyAlignment="1">
      <alignment horizontal="left" vertical="top" wrapText="1"/>
    </xf>
    <xf numFmtId="0" fontId="0" fillId="0" borderId="4" xfId="0" applyBorder="1"/>
    <xf numFmtId="0" fontId="12" fillId="6" borderId="23" xfId="0" applyFont="1" applyFill="1" applyBorder="1" applyAlignment="1" applyProtection="1">
      <alignment vertical="top"/>
    </xf>
    <xf numFmtId="0" fontId="12" fillId="6" borderId="0" xfId="0" applyFont="1" applyFill="1" applyBorder="1" applyAlignment="1" applyProtection="1">
      <alignment vertical="top"/>
    </xf>
    <xf numFmtId="0" fontId="12" fillId="6" borderId="0" xfId="0" applyFont="1" applyFill="1" applyAlignment="1" applyProtection="1">
      <alignment vertical="top"/>
    </xf>
    <xf numFmtId="0" fontId="17" fillId="0" borderId="21" xfId="2" applyFont="1" applyBorder="1" applyAlignment="1" applyProtection="1">
      <alignment horizontal="left" vertical="top" wrapText="1"/>
    </xf>
    <xf numFmtId="0" fontId="18" fillId="0" borderId="4" xfId="2" applyFont="1" applyBorder="1" applyAlignment="1" applyProtection="1">
      <alignment horizontal="left" vertical="top" wrapText="1"/>
    </xf>
    <xf numFmtId="0" fontId="4" fillId="9" borderId="12" xfId="0" applyFont="1" applyFill="1" applyBorder="1" applyAlignment="1">
      <alignment horizontal="center" vertical="center" wrapText="1"/>
    </xf>
    <xf numFmtId="0" fontId="17" fillId="0" borderId="4" xfId="2" applyFont="1" applyFill="1" applyBorder="1" applyAlignment="1">
      <alignment horizontal="left" vertical="top" wrapText="1"/>
    </xf>
    <xf numFmtId="0" fontId="20" fillId="0" borderId="4" xfId="2" applyFont="1" applyFill="1" applyBorder="1" applyAlignment="1">
      <alignment horizontal="left" vertical="top" wrapText="1"/>
    </xf>
    <xf numFmtId="0" fontId="4" fillId="4" borderId="4" xfId="0" applyFont="1" applyFill="1" applyBorder="1" applyAlignment="1">
      <alignment horizontal="left" vertical="top" wrapText="1"/>
    </xf>
    <xf numFmtId="0" fontId="4" fillId="0" borderId="4" xfId="0" applyFont="1" applyFill="1" applyBorder="1" applyAlignment="1">
      <alignment horizontal="left" vertical="top" wrapText="1"/>
    </xf>
    <xf numFmtId="0" fontId="0" fillId="0" borderId="4" xfId="0" applyBorder="1" applyAlignment="1">
      <alignment vertical="top" wrapText="1"/>
    </xf>
    <xf numFmtId="0" fontId="20" fillId="0" borderId="4" xfId="2" applyFont="1" applyBorder="1" applyAlignment="1">
      <alignment vertical="top" wrapText="1"/>
    </xf>
    <xf numFmtId="0" fontId="20" fillId="0" borderId="4" xfId="2" applyFont="1" applyFill="1" applyBorder="1" applyAlignment="1">
      <alignment vertical="top" wrapText="1"/>
    </xf>
    <xf numFmtId="0" fontId="11" fillId="9" borderId="0" xfId="0" applyFont="1" applyFill="1"/>
    <xf numFmtId="0" fontId="18" fillId="0" borderId="10" xfId="3" applyFont="1" applyBorder="1" applyAlignment="1">
      <alignment horizontal="left" vertical="top" wrapText="1"/>
    </xf>
    <xf numFmtId="0" fontId="18" fillId="9" borderId="0" xfId="3" applyFont="1" applyFill="1" applyBorder="1" applyAlignment="1">
      <alignment horizontal="left" vertical="top" wrapText="1"/>
    </xf>
    <xf numFmtId="164" fontId="13" fillId="9" borderId="0" xfId="0" applyNumberFormat="1" applyFont="1" applyFill="1" applyBorder="1" applyAlignment="1">
      <alignment horizontal="center" vertical="top"/>
    </xf>
    <xf numFmtId="0" fontId="0" fillId="9" borderId="0" xfId="0" applyFill="1" applyBorder="1"/>
    <xf numFmtId="16" fontId="13" fillId="9" borderId="0" xfId="0" applyNumberFormat="1" applyFont="1" applyFill="1" applyBorder="1" applyAlignment="1">
      <alignment horizontal="center" vertical="top" wrapText="1"/>
    </xf>
    <xf numFmtId="1" fontId="4" fillId="9" borderId="0" xfId="0" applyNumberFormat="1" applyFont="1" applyFill="1" applyBorder="1" applyAlignment="1">
      <alignment horizontal="center" vertical="top"/>
    </xf>
    <xf numFmtId="0" fontId="0" fillId="9" borderId="0" xfId="0" applyFill="1" applyAlignment="1">
      <alignment wrapText="1"/>
    </xf>
    <xf numFmtId="14" fontId="13" fillId="0" borderId="10" xfId="0" applyNumberFormat="1" applyFont="1" applyBorder="1" applyAlignment="1">
      <alignment horizontal="left" vertical="top" wrapText="1"/>
    </xf>
    <xf numFmtId="14" fontId="6" fillId="0" borderId="10" xfId="0" applyNumberFormat="1" applyFont="1" applyBorder="1" applyAlignment="1">
      <alignment horizontal="left" vertical="top" wrapText="1"/>
    </xf>
    <xf numFmtId="16" fontId="13" fillId="0" borderId="10" xfId="0" applyNumberFormat="1" applyFont="1" applyBorder="1" applyAlignment="1">
      <alignment horizontal="left" vertical="top" wrapText="1"/>
    </xf>
    <xf numFmtId="0" fontId="6" fillId="0" borderId="4" xfId="0" applyFont="1" applyBorder="1" applyAlignment="1">
      <alignment horizontal="left" vertical="top" wrapText="1"/>
    </xf>
    <xf numFmtId="0" fontId="6" fillId="0" borderId="4" xfId="0" applyFont="1" applyBorder="1" applyAlignment="1">
      <alignment vertical="top" wrapText="1"/>
    </xf>
    <xf numFmtId="0" fontId="6" fillId="0" borderId="4" xfId="0" applyFont="1" applyBorder="1" applyAlignment="1">
      <alignment wrapText="1"/>
    </xf>
    <xf numFmtId="0" fontId="22" fillId="0" borderId="4" xfId="2" applyFont="1" applyBorder="1" applyAlignment="1">
      <alignment horizontal="left" vertical="top" wrapText="1"/>
    </xf>
    <xf numFmtId="0" fontId="17" fillId="0" borderId="22" xfId="2" applyFont="1" applyBorder="1" applyAlignment="1" applyProtection="1">
      <alignment horizontal="left" vertical="top" wrapText="1"/>
    </xf>
    <xf numFmtId="0" fontId="17" fillId="0" borderId="4" xfId="2" applyFont="1" applyBorder="1" applyAlignment="1" applyProtection="1">
      <alignment horizontal="left" vertical="top" wrapText="1"/>
    </xf>
    <xf numFmtId="0" fontId="20" fillId="0" borderId="4" xfId="2" applyFont="1" applyBorder="1" applyAlignment="1" applyProtection="1">
      <alignment horizontal="left" vertical="top" wrapText="1"/>
    </xf>
    <xf numFmtId="0" fontId="20" fillId="0" borderId="4" xfId="3" applyFont="1" applyBorder="1" applyAlignment="1" applyProtection="1">
      <alignment horizontal="left" vertical="top" wrapText="1"/>
    </xf>
    <xf numFmtId="9" fontId="5" fillId="5" borderId="4" xfId="0" applyNumberFormat="1" applyFont="1" applyFill="1" applyBorder="1" applyAlignment="1">
      <alignment horizontal="center" vertical="center"/>
    </xf>
    <xf numFmtId="0" fontId="3" fillId="4" borderId="4" xfId="0" applyFont="1" applyFill="1" applyBorder="1" applyAlignment="1">
      <alignment horizontal="center" textRotation="55" wrapText="1"/>
    </xf>
    <xf numFmtId="0" fontId="3" fillId="0" borderId="4" xfId="0" applyFont="1" applyBorder="1" applyAlignment="1">
      <alignment horizontal="center" textRotation="55" wrapText="1"/>
    </xf>
    <xf numFmtId="1" fontId="2" fillId="5" borderId="4" xfId="0" applyNumberFormat="1" applyFont="1" applyFill="1" applyBorder="1" applyAlignment="1">
      <alignment horizontal="center" vertical="center"/>
    </xf>
    <xf numFmtId="0" fontId="13" fillId="0" borderId="24" xfId="0" applyFont="1" applyBorder="1" applyAlignment="1">
      <alignment horizontal="left" vertical="top"/>
    </xf>
    <xf numFmtId="0" fontId="13" fillId="0" borderId="10" xfId="0" applyFont="1" applyBorder="1" applyAlignment="1">
      <alignment horizontal="left" vertical="top"/>
    </xf>
    <xf numFmtId="0" fontId="13" fillId="0" borderId="25" xfId="0" applyFont="1" applyBorder="1" applyAlignment="1">
      <alignment horizontal="left" vertical="top" wrapText="1"/>
    </xf>
    <xf numFmtId="0" fontId="24" fillId="10" borderId="5" xfId="0" applyFont="1" applyFill="1" applyBorder="1" applyAlignment="1">
      <alignment horizontal="center" vertical="center" wrapText="1"/>
    </xf>
    <xf numFmtId="0" fontId="24" fillId="10" borderId="20" xfId="0" applyFont="1" applyFill="1" applyBorder="1" applyAlignment="1">
      <alignment horizontal="center" vertical="center" wrapText="1"/>
    </xf>
    <xf numFmtId="0" fontId="24" fillId="10" borderId="6" xfId="0" applyFont="1" applyFill="1" applyBorder="1" applyAlignment="1">
      <alignment horizontal="center" vertical="center"/>
    </xf>
    <xf numFmtId="164" fontId="24" fillId="10" borderId="6" xfId="0" applyNumberFormat="1" applyFont="1" applyFill="1" applyBorder="1" applyAlignment="1">
      <alignment horizontal="center" vertical="center" wrapText="1"/>
    </xf>
    <xf numFmtId="0" fontId="24" fillId="10" borderId="6" xfId="0" applyFont="1" applyFill="1" applyBorder="1" applyAlignment="1">
      <alignment horizontal="center" vertical="center" wrapText="1"/>
    </xf>
    <xf numFmtId="0" fontId="24" fillId="10" borderId="6" xfId="0" applyFont="1" applyFill="1" applyBorder="1" applyAlignment="1">
      <alignment horizontal="center" vertical="top"/>
    </xf>
    <xf numFmtId="164" fontId="24" fillId="10" borderId="6" xfId="0" applyNumberFormat="1" applyFont="1" applyFill="1" applyBorder="1" applyAlignment="1">
      <alignment horizontal="center" vertical="top" wrapText="1"/>
    </xf>
    <xf numFmtId="0" fontId="24" fillId="10" borderId="5" xfId="0" applyFont="1" applyFill="1" applyBorder="1" applyAlignment="1">
      <alignment horizontal="left" vertical="top" wrapText="1"/>
    </xf>
    <xf numFmtId="0" fontId="24" fillId="10" borderId="20" xfId="0" applyFont="1" applyFill="1" applyBorder="1" applyAlignment="1">
      <alignment horizontal="left" vertical="top" wrapText="1"/>
    </xf>
    <xf numFmtId="0" fontId="24" fillId="10" borderId="6" xfId="0" applyFont="1" applyFill="1" applyBorder="1" applyAlignment="1">
      <alignment horizontal="left" vertical="top"/>
    </xf>
    <xf numFmtId="0" fontId="24" fillId="10" borderId="5" xfId="0" applyFont="1" applyFill="1" applyBorder="1" applyAlignment="1" applyProtection="1">
      <alignment horizontal="center" vertical="center" wrapText="1"/>
    </xf>
    <xf numFmtId="0" fontId="24" fillId="10" borderId="20" xfId="0" applyFont="1" applyFill="1" applyBorder="1" applyAlignment="1" applyProtection="1">
      <alignment horizontal="center" vertical="center" wrapText="1"/>
    </xf>
    <xf numFmtId="0" fontId="24" fillId="10" borderId="6" xfId="0" applyFont="1" applyFill="1" applyBorder="1" applyAlignment="1" applyProtection="1">
      <alignment horizontal="center" vertical="center" wrapText="1"/>
    </xf>
    <xf numFmtId="164" fontId="0" fillId="0" borderId="4" xfId="0" applyNumberFormat="1" applyBorder="1"/>
    <xf numFmtId="10" fontId="28" fillId="10" borderId="4" xfId="0" applyNumberFormat="1" applyFont="1" applyFill="1" applyBorder="1" applyAlignment="1">
      <alignment horizontal="center" vertical="center"/>
    </xf>
    <xf numFmtId="0" fontId="29" fillId="10" borderId="4" xfId="0" applyFont="1" applyFill="1" applyBorder="1" applyAlignment="1">
      <alignment horizontal="center" wrapText="1"/>
    </xf>
    <xf numFmtId="0" fontId="13" fillId="0" borderId="28" xfId="5" applyFont="1" applyBorder="1" applyAlignment="1">
      <alignment horizontal="left" vertical="top" wrapText="1"/>
    </xf>
    <xf numFmtId="0" fontId="19" fillId="0" borderId="0" xfId="4" applyFont="1" applyAlignment="1" applyProtection="1">
      <alignment wrapText="1"/>
      <protection locked="0"/>
    </xf>
    <xf numFmtId="0" fontId="31" fillId="0" borderId="0" xfId="4" applyFont="1" applyFill="1" applyBorder="1" applyAlignment="1" applyProtection="1">
      <alignment horizontal="center" vertical="center"/>
      <protection locked="0"/>
    </xf>
    <xf numFmtId="0" fontId="19" fillId="0" borderId="0" xfId="4" applyAlignment="1" applyProtection="1">
      <alignment horizontal="center" vertical="center"/>
      <protection locked="0"/>
    </xf>
    <xf numFmtId="0" fontId="19" fillId="0" borderId="0" xfId="4" applyFont="1" applyFill="1" applyBorder="1" applyAlignment="1" applyProtection="1">
      <alignment horizontal="center" vertical="center" wrapText="1"/>
      <protection locked="0"/>
    </xf>
    <xf numFmtId="0" fontId="19" fillId="0" borderId="0" xfId="4" applyAlignment="1" applyProtection="1">
      <alignment horizontal="center" vertical="center" wrapText="1"/>
      <protection locked="0"/>
    </xf>
    <xf numFmtId="0" fontId="31" fillId="0" borderId="0" xfId="4" applyFont="1" applyFill="1" applyBorder="1" applyAlignment="1" applyProtection="1">
      <alignment horizontal="center" vertical="center" wrapText="1"/>
      <protection locked="0"/>
    </xf>
    <xf numFmtId="165" fontId="32" fillId="9" borderId="4" xfId="4" applyNumberFormat="1" applyFont="1" applyFill="1" applyBorder="1" applyAlignment="1" applyProtection="1">
      <alignment horizontal="center" vertical="center" wrapText="1"/>
    </xf>
    <xf numFmtId="165" fontId="32" fillId="10" borderId="4" xfId="4" applyNumberFormat="1" applyFont="1" applyFill="1" applyBorder="1" applyAlignment="1" applyProtection="1">
      <alignment horizontal="center" vertical="center" wrapText="1"/>
    </xf>
    <xf numFmtId="0" fontId="35" fillId="12" borderId="29" xfId="0" applyFont="1" applyFill="1" applyBorder="1" applyAlignment="1">
      <alignment horizontal="center" vertical="center"/>
    </xf>
    <xf numFmtId="0" fontId="35" fillId="12" borderId="30" xfId="0" applyFont="1" applyFill="1" applyBorder="1" applyAlignment="1">
      <alignment horizontal="center" vertical="center" wrapText="1"/>
    </xf>
    <xf numFmtId="166" fontId="35" fillId="12" borderId="30" xfId="0" applyNumberFormat="1" applyFont="1" applyFill="1" applyBorder="1" applyAlignment="1">
      <alignment horizontal="center" vertical="center" wrapText="1"/>
    </xf>
    <xf numFmtId="0" fontId="35" fillId="12" borderId="30" xfId="0" applyFont="1" applyFill="1" applyBorder="1" applyAlignment="1">
      <alignment horizontal="center" vertical="center"/>
    </xf>
    <xf numFmtId="0" fontId="34" fillId="11" borderId="31" xfId="7" applyFont="1" applyFill="1" applyBorder="1" applyAlignment="1">
      <alignment horizontal="left" vertical="top" wrapText="1"/>
    </xf>
    <xf numFmtId="0" fontId="36" fillId="11" borderId="31" xfId="7" applyFont="1" applyFill="1" applyBorder="1" applyAlignment="1">
      <alignment horizontal="left" vertical="top" wrapText="1"/>
    </xf>
    <xf numFmtId="0" fontId="36" fillId="11" borderId="31" xfId="7" applyFont="1" applyFill="1" applyBorder="1" applyAlignment="1">
      <alignment vertical="top" wrapText="1"/>
    </xf>
    <xf numFmtId="166" fontId="34" fillId="11" borderId="31" xfId="7" applyNumberFormat="1" applyFont="1" applyFill="1" applyBorder="1" applyAlignment="1">
      <alignment horizontal="left" vertical="top" wrapText="1"/>
    </xf>
    <xf numFmtId="166" fontId="36" fillId="11" borderId="31" xfId="7" applyNumberFormat="1" applyFont="1" applyFill="1" applyBorder="1" applyAlignment="1">
      <alignment horizontal="left" vertical="top" wrapText="1"/>
    </xf>
    <xf numFmtId="166" fontId="34" fillId="13" borderId="31" xfId="7" applyNumberFormat="1" applyFont="1" applyFill="1" applyBorder="1" applyAlignment="1">
      <alignment horizontal="left" vertical="top" wrapText="1"/>
    </xf>
    <xf numFmtId="0" fontId="34" fillId="11" borderId="31" xfId="7" applyFont="1" applyFill="1" applyBorder="1" applyAlignment="1">
      <alignment vertical="top" wrapText="1"/>
    </xf>
    <xf numFmtId="0" fontId="34" fillId="13" borderId="31" xfId="7" applyFont="1" applyFill="1" applyBorder="1" applyAlignment="1">
      <alignment horizontal="left" vertical="top" wrapText="1"/>
    </xf>
    <xf numFmtId="0" fontId="36" fillId="13" borderId="31" xfId="7" applyFont="1" applyFill="1" applyBorder="1" applyAlignment="1">
      <alignment horizontal="left" vertical="top" wrapText="1"/>
    </xf>
    <xf numFmtId="0" fontId="34" fillId="13" borderId="31" xfId="0" applyFont="1" applyFill="1" applyBorder="1" applyAlignment="1">
      <alignment horizontal="left" vertical="top" wrapText="1"/>
    </xf>
    <xf numFmtId="166" fontId="34" fillId="13" borderId="31" xfId="0" applyNumberFormat="1" applyFont="1" applyFill="1" applyBorder="1" applyAlignment="1">
      <alignment horizontal="left" vertical="top" wrapText="1"/>
    </xf>
    <xf numFmtId="0" fontId="36" fillId="13" borderId="31" xfId="0" applyFont="1" applyFill="1" applyBorder="1" applyAlignment="1">
      <alignment vertical="top"/>
    </xf>
    <xf numFmtId="0" fontId="34" fillId="14" borderId="31" xfId="0" applyFont="1" applyFill="1" applyBorder="1" applyAlignment="1">
      <alignment horizontal="left" vertical="top" wrapText="1"/>
    </xf>
    <xf numFmtId="166" fontId="34" fillId="14" borderId="31" xfId="0" applyNumberFormat="1" applyFont="1" applyFill="1" applyBorder="1" applyAlignment="1">
      <alignment horizontal="left" vertical="top" wrapText="1"/>
    </xf>
    <xf numFmtId="0" fontId="36" fillId="14" borderId="31" xfId="0" applyFont="1" applyFill="1" applyBorder="1" applyAlignment="1">
      <alignment vertical="top"/>
    </xf>
    <xf numFmtId="167" fontId="34" fillId="13" borderId="31" xfId="0" applyNumberFormat="1" applyFont="1" applyFill="1" applyBorder="1" applyAlignment="1">
      <alignment horizontal="left" vertical="top" wrapText="1"/>
    </xf>
    <xf numFmtId="167" fontId="34" fillId="14" borderId="31" xfId="0" applyNumberFormat="1" applyFont="1" applyFill="1" applyBorder="1" applyAlignment="1">
      <alignment horizontal="left" vertical="top" wrapText="1"/>
    </xf>
    <xf numFmtId="0" fontId="8" fillId="9" borderId="0" xfId="0" applyFont="1" applyFill="1"/>
    <xf numFmtId="0" fontId="7" fillId="9" borderId="0" xfId="0" applyFont="1" applyFill="1"/>
    <xf numFmtId="0" fontId="8" fillId="9" borderId="0" xfId="0" applyFont="1" applyFill="1" applyBorder="1" applyAlignment="1">
      <alignment wrapText="1"/>
    </xf>
    <xf numFmtId="0" fontId="8" fillId="9" borderId="0" xfId="0" applyFont="1" applyFill="1" applyBorder="1"/>
    <xf numFmtId="10" fontId="7" fillId="9" borderId="0" xfId="0" applyNumberFormat="1" applyFont="1" applyFill="1"/>
    <xf numFmtId="0" fontId="4" fillId="9" borderId="0" xfId="0" applyFont="1" applyFill="1"/>
    <xf numFmtId="0" fontId="5" fillId="9" borderId="0" xfId="0" applyFont="1" applyFill="1"/>
    <xf numFmtId="0" fontId="7" fillId="9" borderId="0" xfId="0" applyFont="1" applyFill="1" applyAlignment="1">
      <alignment vertical="center"/>
    </xf>
    <xf numFmtId="0" fontId="9" fillId="9" borderId="0" xfId="0" applyFont="1" applyFill="1" applyAlignment="1">
      <alignment horizontal="left" vertical="top"/>
    </xf>
    <xf numFmtId="0" fontId="11" fillId="9" borderId="0" xfId="0" applyFont="1" applyFill="1" applyAlignment="1">
      <alignment horizontal="left" vertical="top"/>
    </xf>
    <xf numFmtId="0" fontId="11" fillId="9" borderId="0" xfId="0" applyFont="1" applyFill="1" applyAlignment="1">
      <alignment horizontal="left" vertical="top" wrapText="1"/>
    </xf>
    <xf numFmtId="0" fontId="7" fillId="0" borderId="0" xfId="0" applyFont="1" applyFill="1"/>
    <xf numFmtId="0" fontId="8" fillId="0" borderId="0" xfId="0" applyFont="1" applyFill="1" applyAlignment="1">
      <alignment wrapText="1"/>
    </xf>
    <xf numFmtId="0" fontId="8" fillId="0" borderId="0" xfId="0" applyFont="1" applyFill="1"/>
    <xf numFmtId="0" fontId="27" fillId="10" borderId="0" xfId="0" applyFont="1" applyFill="1" applyAlignment="1">
      <alignment horizontal="center"/>
    </xf>
    <xf numFmtId="0" fontId="26" fillId="10" borderId="0" xfId="0" applyFont="1" applyFill="1" applyAlignment="1">
      <alignment horizontal="center"/>
    </xf>
    <xf numFmtId="0" fontId="12" fillId="10" borderId="1" xfId="0" applyFont="1" applyFill="1" applyBorder="1" applyAlignment="1">
      <alignment horizontal="left" vertical="top"/>
    </xf>
    <xf numFmtId="0" fontId="12" fillId="10" borderId="2" xfId="0" applyFont="1" applyFill="1" applyBorder="1" applyAlignment="1">
      <alignment horizontal="left" vertical="top"/>
    </xf>
    <xf numFmtId="0" fontId="12" fillId="10" borderId="3" xfId="0" applyFont="1" applyFill="1" applyBorder="1" applyAlignment="1">
      <alignment horizontal="left" vertical="top"/>
    </xf>
    <xf numFmtId="0" fontId="28" fillId="10" borderId="14" xfId="0" applyFont="1" applyFill="1" applyBorder="1" applyAlignment="1">
      <alignment horizontal="center" vertical="center"/>
    </xf>
    <xf numFmtId="0" fontId="28" fillId="10" borderId="12" xfId="0" applyFont="1" applyFill="1" applyBorder="1" applyAlignment="1">
      <alignment horizontal="center" vertical="center"/>
    </xf>
    <xf numFmtId="0" fontId="28" fillId="10" borderId="13" xfId="0" applyFont="1" applyFill="1" applyBorder="1" applyAlignment="1">
      <alignment horizontal="center" vertical="center"/>
    </xf>
    <xf numFmtId="10" fontId="37" fillId="4" borderId="15" xfId="1" applyNumberFormat="1" applyFont="1" applyFill="1" applyBorder="1" applyAlignment="1">
      <alignment horizontal="center" vertical="center"/>
    </xf>
    <xf numFmtId="10" fontId="37" fillId="4" borderId="11" xfId="1" applyNumberFormat="1" applyFont="1" applyFill="1" applyBorder="1" applyAlignment="1">
      <alignment horizontal="center" vertical="center"/>
    </xf>
    <xf numFmtId="10" fontId="37" fillId="4" borderId="16" xfId="1" applyNumberFormat="1" applyFont="1" applyFill="1" applyBorder="1" applyAlignment="1">
      <alignment horizontal="center" vertical="center"/>
    </xf>
    <xf numFmtId="0" fontId="25" fillId="10" borderId="26" xfId="0" applyFont="1" applyFill="1" applyBorder="1" applyAlignment="1">
      <alignment horizontal="center"/>
    </xf>
    <xf numFmtId="0" fontId="0" fillId="9" borderId="26" xfId="0" applyFill="1" applyBorder="1" applyAlignment="1">
      <alignment horizontal="center" vertical="center"/>
    </xf>
    <xf numFmtId="0" fontId="0" fillId="9" borderId="27" xfId="0" applyFill="1" applyBorder="1" applyAlignment="1">
      <alignment horizontal="center" vertical="center"/>
    </xf>
    <xf numFmtId="0" fontId="0" fillId="9" borderId="26" xfId="0" applyNumberFormat="1" applyFill="1" applyBorder="1" applyAlignment="1">
      <alignment horizontal="center" vertical="center"/>
    </xf>
    <xf numFmtId="0" fontId="0" fillId="9" borderId="27" xfId="0" applyNumberFormat="1" applyFill="1" applyBorder="1" applyAlignment="1">
      <alignment horizontal="center" vertical="center"/>
    </xf>
    <xf numFmtId="165" fontId="32" fillId="9" borderId="4" xfId="4" applyNumberFormat="1" applyFont="1" applyFill="1" applyBorder="1" applyAlignment="1" applyProtection="1">
      <alignment horizontal="center" vertical="center" wrapText="1"/>
    </xf>
    <xf numFmtId="165" fontId="32" fillId="10" borderId="4" xfId="4" applyNumberFormat="1" applyFont="1" applyFill="1" applyBorder="1" applyAlignment="1" applyProtection="1">
      <alignment horizontal="center" vertical="center" wrapText="1"/>
    </xf>
    <xf numFmtId="0" fontId="12" fillId="6" borderId="23" xfId="0" applyFont="1" applyFill="1" applyBorder="1" applyAlignment="1">
      <alignment horizontal="left" vertical="top"/>
    </xf>
    <xf numFmtId="0" fontId="12" fillId="6" borderId="0" xfId="0" applyFont="1" applyFill="1" applyBorder="1" applyAlignment="1">
      <alignment horizontal="left" vertical="top"/>
    </xf>
    <xf numFmtId="0" fontId="12" fillId="6" borderId="0" xfId="0" applyFont="1" applyFill="1" applyAlignment="1">
      <alignment horizontal="left" vertical="top"/>
    </xf>
  </cellXfs>
  <cellStyles count="8">
    <cellStyle name="Normal" xfId="0" builtinId="0"/>
    <cellStyle name="Normal 2" xfId="3" xr:uid="{3C7F3161-BEAE-499A-AEFE-B8ADE2F053E9}"/>
    <cellStyle name="Normal 2 2" xfId="4" xr:uid="{A2AE1A9F-0EC7-48BF-9DC5-5D7E745550B9}"/>
    <cellStyle name="Normal 3" xfId="5" xr:uid="{DFAA57F8-3EA3-44AF-99EB-D916F7625E42}"/>
    <cellStyle name="Normal 3 2" xfId="6" xr:uid="{5E6EFE79-936D-4264-B5CB-60646F5C1399}"/>
    <cellStyle name="Normal 4" xfId="7" xr:uid="{803BBCF1-921E-4A00-8067-ACE3FACD3514}"/>
    <cellStyle name="Normal 7" xfId="2" xr:uid="{5B730015-59BE-4F13-992E-26260F6A4C43}"/>
    <cellStyle name="Percent" xfId="1" builtinId="5"/>
  </cellStyles>
  <dxfs count="188">
    <dxf>
      <numFmt numFmtId="168" formatCode=";;;"/>
      <fill>
        <patternFill>
          <bgColor rgb="FF00B050"/>
        </patternFill>
      </fill>
    </dxf>
    <dxf>
      <numFmt numFmtId="168" formatCode=";;;"/>
      <fill>
        <patternFill>
          <bgColor rgb="FFFF0000"/>
        </patternFill>
      </fill>
    </dxf>
    <dxf>
      <numFmt numFmtId="168" formatCode=";;;"/>
      <fill>
        <patternFill>
          <bgColor rgb="FF7030A0"/>
        </patternFill>
      </fill>
    </dxf>
    <dxf>
      <numFmt numFmtId="168" formatCode=";;;"/>
      <fill>
        <patternFill>
          <bgColor rgb="FF00B050"/>
        </patternFill>
      </fill>
    </dxf>
    <dxf>
      <numFmt numFmtId="168" formatCode=";;;"/>
      <fill>
        <patternFill>
          <bgColor rgb="FFFF0000"/>
        </patternFill>
      </fill>
    </dxf>
    <dxf>
      <numFmt numFmtId="168" formatCode=";;;"/>
      <fill>
        <patternFill>
          <bgColor rgb="FFFFFF00"/>
        </patternFill>
      </fill>
    </dxf>
    <dxf>
      <numFmt numFmtId="168" formatCode=";;;"/>
      <fill>
        <patternFill>
          <bgColor theme="9" tint="0.39994506668294322"/>
        </patternFill>
      </fill>
    </dxf>
    <dxf>
      <numFmt numFmtId="168" formatCode=";;;"/>
      <fill>
        <patternFill>
          <bgColor rgb="FF00B0F0"/>
        </patternFill>
      </fill>
    </dxf>
    <dxf>
      <numFmt numFmtId="168" formatCode=";;;"/>
      <fill>
        <patternFill>
          <bgColor rgb="FF00B050"/>
        </patternFill>
      </fill>
    </dxf>
    <dxf>
      <numFmt numFmtId="168" formatCode=";;;"/>
      <fill>
        <patternFill>
          <bgColor rgb="FFFF0000"/>
        </patternFill>
      </fill>
    </dxf>
    <dxf>
      <numFmt numFmtId="168" formatCode=";;;"/>
      <fill>
        <patternFill>
          <bgColor rgb="FF7030A0"/>
        </patternFill>
      </fill>
    </dxf>
    <dxf>
      <numFmt numFmtId="168" formatCode=";;;"/>
      <fill>
        <patternFill>
          <bgColor rgb="FF00B050"/>
        </patternFill>
      </fill>
    </dxf>
    <dxf>
      <numFmt numFmtId="168" formatCode=";;;"/>
      <fill>
        <patternFill>
          <bgColor rgb="FFFF0000"/>
        </patternFill>
      </fill>
    </dxf>
    <dxf>
      <numFmt numFmtId="168" formatCode=";;;"/>
      <fill>
        <patternFill>
          <bgColor rgb="FFFFFF00"/>
        </patternFill>
      </fill>
    </dxf>
    <dxf>
      <numFmt numFmtId="168" formatCode=";;;"/>
      <fill>
        <patternFill>
          <bgColor theme="9" tint="0.39994506668294322"/>
        </patternFill>
      </fill>
    </dxf>
    <dxf>
      <numFmt numFmtId="168" formatCode=";;;"/>
      <fill>
        <patternFill>
          <bgColor rgb="FF00B0F0"/>
        </patternFill>
      </fill>
    </dxf>
    <dxf>
      <numFmt numFmtId="168" formatCode=";;;"/>
      <fill>
        <patternFill>
          <bgColor rgb="FF00B050"/>
        </patternFill>
      </fill>
    </dxf>
    <dxf>
      <numFmt numFmtId="168" formatCode=";;;"/>
      <fill>
        <patternFill>
          <bgColor rgb="FFFF0000"/>
        </patternFill>
      </fill>
    </dxf>
    <dxf>
      <numFmt numFmtId="168" formatCode=";;;"/>
      <fill>
        <patternFill>
          <bgColor rgb="FF7030A0"/>
        </patternFill>
      </fill>
    </dxf>
    <dxf>
      <numFmt numFmtId="168" formatCode=";;;"/>
      <fill>
        <patternFill>
          <bgColor rgb="FF00B050"/>
        </patternFill>
      </fill>
    </dxf>
    <dxf>
      <numFmt numFmtId="168" formatCode=";;;"/>
      <fill>
        <patternFill>
          <bgColor rgb="FFFF0000"/>
        </patternFill>
      </fill>
    </dxf>
    <dxf>
      <numFmt numFmtId="168" formatCode=";;;"/>
      <fill>
        <patternFill>
          <bgColor rgb="FFFFFF00"/>
        </patternFill>
      </fill>
    </dxf>
    <dxf>
      <numFmt numFmtId="168" formatCode=";;;"/>
      <fill>
        <patternFill>
          <bgColor theme="9" tint="0.39994506668294322"/>
        </patternFill>
      </fill>
    </dxf>
    <dxf>
      <numFmt numFmtId="168" formatCode=";;;"/>
      <fill>
        <patternFill>
          <bgColor rgb="FF00B0F0"/>
        </patternFill>
      </fill>
    </dxf>
    <dxf>
      <numFmt numFmtId="168" formatCode=";;;"/>
      <fill>
        <patternFill>
          <bgColor rgb="FF00B050"/>
        </patternFill>
      </fill>
    </dxf>
    <dxf>
      <numFmt numFmtId="168" formatCode=";;;"/>
      <fill>
        <patternFill>
          <bgColor rgb="FFFF0000"/>
        </patternFill>
      </fill>
    </dxf>
    <dxf>
      <numFmt numFmtId="168" formatCode=";;;"/>
      <fill>
        <patternFill>
          <bgColor rgb="FF7030A0"/>
        </patternFill>
      </fill>
    </dxf>
    <dxf>
      <numFmt numFmtId="168" formatCode=";;;"/>
      <fill>
        <patternFill>
          <bgColor rgb="FF00B050"/>
        </patternFill>
      </fill>
    </dxf>
    <dxf>
      <numFmt numFmtId="168" formatCode=";;;"/>
      <fill>
        <patternFill>
          <bgColor rgb="FFFF0000"/>
        </patternFill>
      </fill>
    </dxf>
    <dxf>
      <numFmt numFmtId="168" formatCode=";;;"/>
      <fill>
        <patternFill>
          <bgColor rgb="FFFFFF00"/>
        </patternFill>
      </fill>
    </dxf>
    <dxf>
      <numFmt numFmtId="168" formatCode=";;;"/>
      <fill>
        <patternFill>
          <bgColor theme="9" tint="0.39994506668294322"/>
        </patternFill>
      </fill>
    </dxf>
    <dxf>
      <numFmt numFmtId="168" formatCode=";;;"/>
      <fill>
        <patternFill>
          <bgColor rgb="FF00B0F0"/>
        </patternFill>
      </fill>
    </dxf>
    <dxf>
      <numFmt numFmtId="168" formatCode=";;;"/>
      <fill>
        <patternFill>
          <bgColor rgb="FF00B050"/>
        </patternFill>
      </fill>
    </dxf>
    <dxf>
      <numFmt numFmtId="168" formatCode=";;;"/>
      <fill>
        <patternFill>
          <bgColor rgb="FFFF0000"/>
        </patternFill>
      </fill>
    </dxf>
    <dxf>
      <numFmt numFmtId="168" formatCode=";;;"/>
      <fill>
        <patternFill>
          <bgColor rgb="FF7030A0"/>
        </patternFill>
      </fill>
    </dxf>
    <dxf>
      <numFmt numFmtId="168" formatCode=";;;"/>
      <fill>
        <patternFill>
          <bgColor rgb="FF00B050"/>
        </patternFill>
      </fill>
    </dxf>
    <dxf>
      <numFmt numFmtId="168" formatCode=";;;"/>
      <fill>
        <patternFill>
          <bgColor rgb="FFFF0000"/>
        </patternFill>
      </fill>
    </dxf>
    <dxf>
      <numFmt numFmtId="168" formatCode=";;;"/>
      <fill>
        <patternFill>
          <bgColor rgb="FFFFFF00"/>
        </patternFill>
      </fill>
    </dxf>
    <dxf>
      <numFmt numFmtId="168" formatCode=";;;"/>
      <fill>
        <patternFill>
          <bgColor theme="9" tint="0.39994506668294322"/>
        </patternFill>
      </fill>
    </dxf>
    <dxf>
      <numFmt numFmtId="168" formatCode=";;;"/>
      <fill>
        <patternFill>
          <bgColor rgb="FF00B0F0"/>
        </patternFill>
      </fill>
    </dxf>
    <dxf>
      <numFmt numFmtId="168" formatCode=";;;"/>
      <fill>
        <patternFill>
          <bgColor rgb="FF00B050"/>
        </patternFill>
      </fill>
    </dxf>
    <dxf>
      <numFmt numFmtId="168" formatCode=";;;"/>
      <fill>
        <patternFill>
          <bgColor rgb="FFFF0000"/>
        </patternFill>
      </fill>
    </dxf>
    <dxf>
      <numFmt numFmtId="168" formatCode=";;;"/>
      <fill>
        <patternFill>
          <bgColor rgb="FF7030A0"/>
        </patternFill>
      </fill>
    </dxf>
    <dxf>
      <numFmt numFmtId="168" formatCode=";;;"/>
      <fill>
        <patternFill>
          <bgColor rgb="FF00B050"/>
        </patternFill>
      </fill>
    </dxf>
    <dxf>
      <numFmt numFmtId="168" formatCode=";;;"/>
      <fill>
        <patternFill>
          <bgColor rgb="FFFF0000"/>
        </patternFill>
      </fill>
    </dxf>
    <dxf>
      <numFmt numFmtId="168" formatCode=";;;"/>
      <fill>
        <patternFill>
          <bgColor rgb="FFFFFF00"/>
        </patternFill>
      </fill>
    </dxf>
    <dxf>
      <numFmt numFmtId="168" formatCode=";;;"/>
      <fill>
        <patternFill>
          <bgColor theme="9" tint="0.39994506668294322"/>
        </patternFill>
      </fill>
    </dxf>
    <dxf>
      <numFmt numFmtId="168" formatCode=";;;"/>
      <fill>
        <patternFill>
          <bgColor rgb="FF00B0F0"/>
        </patternFill>
      </fill>
    </dxf>
    <dxf>
      <numFmt numFmtId="168" formatCode=";;;"/>
      <fill>
        <patternFill>
          <bgColor rgb="FF00B050"/>
        </patternFill>
      </fill>
    </dxf>
    <dxf>
      <numFmt numFmtId="168" formatCode=";;;"/>
      <fill>
        <patternFill>
          <bgColor rgb="FFFF0000"/>
        </patternFill>
      </fill>
    </dxf>
    <dxf>
      <numFmt numFmtId="168" formatCode=";;;"/>
      <fill>
        <patternFill>
          <bgColor rgb="FF7030A0"/>
        </patternFill>
      </fill>
    </dxf>
    <dxf>
      <numFmt numFmtId="168" formatCode=";;;"/>
      <fill>
        <patternFill>
          <bgColor rgb="FF00B050"/>
        </patternFill>
      </fill>
    </dxf>
    <dxf>
      <numFmt numFmtId="168" formatCode=";;;"/>
      <fill>
        <patternFill>
          <bgColor rgb="FFFF0000"/>
        </patternFill>
      </fill>
    </dxf>
    <dxf>
      <numFmt numFmtId="168" formatCode=";;;"/>
      <fill>
        <patternFill>
          <bgColor rgb="FFFFFF00"/>
        </patternFill>
      </fill>
    </dxf>
    <dxf>
      <numFmt numFmtId="168" formatCode=";;;"/>
      <fill>
        <patternFill>
          <bgColor theme="9" tint="0.39994506668294322"/>
        </patternFill>
      </fill>
    </dxf>
    <dxf>
      <numFmt numFmtId="168" formatCode=";;;"/>
      <fill>
        <patternFill>
          <bgColor rgb="FF00B0F0"/>
        </patternFill>
      </fill>
    </dxf>
    <dxf>
      <numFmt numFmtId="168" formatCode=";;;"/>
      <fill>
        <patternFill>
          <bgColor rgb="FF00B050"/>
        </patternFill>
      </fill>
    </dxf>
    <dxf>
      <numFmt numFmtId="168" formatCode=";;;"/>
      <fill>
        <patternFill>
          <bgColor rgb="FFFF0000"/>
        </patternFill>
      </fill>
    </dxf>
    <dxf>
      <numFmt numFmtId="168" formatCode=";;;"/>
      <fill>
        <patternFill>
          <bgColor rgb="FF7030A0"/>
        </patternFill>
      </fill>
    </dxf>
    <dxf>
      <numFmt numFmtId="168" formatCode=";;;"/>
      <fill>
        <patternFill>
          <bgColor rgb="FF00B050"/>
        </patternFill>
      </fill>
    </dxf>
    <dxf>
      <numFmt numFmtId="168" formatCode=";;;"/>
      <fill>
        <patternFill>
          <bgColor rgb="FFFF0000"/>
        </patternFill>
      </fill>
    </dxf>
    <dxf>
      <numFmt numFmtId="168" formatCode=";;;"/>
      <fill>
        <patternFill>
          <bgColor rgb="FFFFFF00"/>
        </patternFill>
      </fill>
    </dxf>
    <dxf>
      <numFmt numFmtId="168" formatCode=";;;"/>
      <fill>
        <patternFill>
          <bgColor theme="9" tint="0.39994506668294322"/>
        </patternFill>
      </fill>
    </dxf>
    <dxf>
      <numFmt numFmtId="168" formatCode=";;;"/>
      <fill>
        <patternFill>
          <bgColor rgb="FF00B0F0"/>
        </patternFill>
      </fill>
    </dxf>
    <dxf>
      <numFmt numFmtId="168" formatCode=";;;"/>
      <fill>
        <patternFill>
          <bgColor rgb="FF00B050"/>
        </patternFill>
      </fill>
    </dxf>
    <dxf>
      <numFmt numFmtId="168" formatCode=";;;"/>
      <fill>
        <patternFill>
          <bgColor rgb="FFFF0000"/>
        </patternFill>
      </fill>
    </dxf>
    <dxf>
      <numFmt numFmtId="168" formatCode=";;;"/>
      <fill>
        <patternFill>
          <bgColor rgb="FF7030A0"/>
        </patternFill>
      </fill>
    </dxf>
    <dxf>
      <numFmt numFmtId="168" formatCode=";;;"/>
      <fill>
        <patternFill>
          <bgColor rgb="FF00B050"/>
        </patternFill>
      </fill>
    </dxf>
    <dxf>
      <numFmt numFmtId="168" formatCode=";;;"/>
      <fill>
        <patternFill>
          <bgColor rgb="FFFF0000"/>
        </patternFill>
      </fill>
    </dxf>
    <dxf>
      <numFmt numFmtId="168" formatCode=";;;"/>
      <fill>
        <patternFill>
          <bgColor rgb="FFFFFF00"/>
        </patternFill>
      </fill>
    </dxf>
    <dxf>
      <numFmt numFmtId="168" formatCode=";;;"/>
      <fill>
        <patternFill>
          <bgColor theme="9" tint="0.39994506668294322"/>
        </patternFill>
      </fill>
    </dxf>
    <dxf>
      <numFmt numFmtId="168" formatCode=";;;"/>
      <fill>
        <patternFill>
          <bgColor rgb="FF00B0F0"/>
        </patternFill>
      </fill>
    </dxf>
    <dxf>
      <numFmt numFmtId="168" formatCode=";;;"/>
      <fill>
        <patternFill>
          <bgColor rgb="FF00B050"/>
        </patternFill>
      </fill>
    </dxf>
    <dxf>
      <numFmt numFmtId="168" formatCode=";;;"/>
      <fill>
        <patternFill>
          <bgColor rgb="FFFF0000"/>
        </patternFill>
      </fill>
    </dxf>
    <dxf>
      <numFmt numFmtId="168" formatCode=";;;"/>
      <fill>
        <patternFill>
          <bgColor rgb="FF7030A0"/>
        </patternFill>
      </fill>
    </dxf>
    <dxf>
      <numFmt numFmtId="168" formatCode=";;;"/>
      <fill>
        <patternFill>
          <bgColor rgb="FF00B050"/>
        </patternFill>
      </fill>
    </dxf>
    <dxf>
      <numFmt numFmtId="168" formatCode=";;;"/>
      <fill>
        <patternFill>
          <bgColor rgb="FFFF0000"/>
        </patternFill>
      </fill>
    </dxf>
    <dxf>
      <numFmt numFmtId="168" formatCode=";;;"/>
      <fill>
        <patternFill>
          <bgColor rgb="FFFFFF00"/>
        </patternFill>
      </fill>
    </dxf>
    <dxf>
      <numFmt numFmtId="168" formatCode=";;;"/>
      <fill>
        <patternFill>
          <bgColor theme="9" tint="0.39994506668294322"/>
        </patternFill>
      </fill>
    </dxf>
    <dxf>
      <numFmt numFmtId="168" formatCode=";;;"/>
      <fill>
        <patternFill>
          <bgColor rgb="FF00B0F0"/>
        </patternFill>
      </fill>
    </dxf>
    <dxf>
      <numFmt numFmtId="168" formatCode=";;;"/>
      <fill>
        <patternFill>
          <bgColor rgb="FF00B050"/>
        </patternFill>
      </fill>
    </dxf>
    <dxf>
      <numFmt numFmtId="168" formatCode=";;;"/>
      <fill>
        <patternFill>
          <bgColor rgb="FFFF0000"/>
        </patternFill>
      </fill>
    </dxf>
    <dxf>
      <numFmt numFmtId="168" formatCode=";;;"/>
      <fill>
        <patternFill>
          <bgColor rgb="FF7030A0"/>
        </patternFill>
      </fill>
    </dxf>
    <dxf>
      <numFmt numFmtId="168" formatCode=";;;"/>
      <fill>
        <patternFill>
          <bgColor rgb="FF00B050"/>
        </patternFill>
      </fill>
    </dxf>
    <dxf>
      <numFmt numFmtId="168" formatCode=";;;"/>
      <fill>
        <patternFill>
          <bgColor rgb="FFFF0000"/>
        </patternFill>
      </fill>
    </dxf>
    <dxf>
      <numFmt numFmtId="168" formatCode=";;;"/>
      <fill>
        <patternFill>
          <bgColor rgb="FFFFFF00"/>
        </patternFill>
      </fill>
    </dxf>
    <dxf>
      <numFmt numFmtId="168" formatCode=";;;"/>
      <fill>
        <patternFill>
          <bgColor theme="9" tint="0.39994506668294322"/>
        </patternFill>
      </fill>
    </dxf>
    <dxf>
      <numFmt numFmtId="168" formatCode=";;;"/>
      <fill>
        <patternFill>
          <bgColor rgb="FF00B0F0"/>
        </patternFill>
      </fill>
    </dxf>
    <dxf>
      <numFmt numFmtId="168" formatCode=";;;"/>
      <fill>
        <patternFill>
          <bgColor rgb="FF00B050"/>
        </patternFill>
      </fill>
    </dxf>
    <dxf>
      <numFmt numFmtId="168" formatCode=";;;"/>
      <fill>
        <patternFill>
          <bgColor rgb="FFFF0000"/>
        </patternFill>
      </fill>
    </dxf>
    <dxf>
      <numFmt numFmtId="168" formatCode=";;;"/>
      <fill>
        <patternFill>
          <bgColor rgb="FF7030A0"/>
        </patternFill>
      </fill>
    </dxf>
    <dxf>
      <numFmt numFmtId="168" formatCode=";;;"/>
      <fill>
        <patternFill>
          <bgColor rgb="FF00B050"/>
        </patternFill>
      </fill>
    </dxf>
    <dxf>
      <numFmt numFmtId="168" formatCode=";;;"/>
      <fill>
        <patternFill>
          <bgColor rgb="FFFF0000"/>
        </patternFill>
      </fill>
    </dxf>
    <dxf>
      <numFmt numFmtId="168" formatCode=";;;"/>
      <fill>
        <patternFill>
          <bgColor rgb="FFFFFF00"/>
        </patternFill>
      </fill>
    </dxf>
    <dxf>
      <numFmt numFmtId="168" formatCode=";;;"/>
      <fill>
        <patternFill>
          <bgColor theme="9" tint="0.39994506668294322"/>
        </patternFill>
      </fill>
    </dxf>
    <dxf>
      <numFmt numFmtId="168" formatCode=";;;"/>
      <fill>
        <patternFill>
          <bgColor rgb="FF00B0F0"/>
        </patternFill>
      </fill>
    </dxf>
    <dxf>
      <numFmt numFmtId="168" formatCode=";;;"/>
      <fill>
        <patternFill>
          <bgColor rgb="FF00B050"/>
        </patternFill>
      </fill>
    </dxf>
    <dxf>
      <numFmt numFmtId="168" formatCode=";;;"/>
      <fill>
        <patternFill>
          <bgColor rgb="FFFF0000"/>
        </patternFill>
      </fill>
    </dxf>
    <dxf>
      <numFmt numFmtId="168" formatCode=";;;"/>
      <fill>
        <patternFill>
          <bgColor rgb="FF7030A0"/>
        </patternFill>
      </fill>
    </dxf>
    <dxf>
      <numFmt numFmtId="168" formatCode=";;;"/>
      <fill>
        <patternFill>
          <bgColor rgb="FF00B050"/>
        </patternFill>
      </fill>
    </dxf>
    <dxf>
      <numFmt numFmtId="168" formatCode=";;;"/>
      <fill>
        <patternFill>
          <bgColor rgb="FFFF0000"/>
        </patternFill>
      </fill>
    </dxf>
    <dxf>
      <numFmt numFmtId="168" formatCode=";;;"/>
      <fill>
        <patternFill>
          <bgColor rgb="FFFFFF00"/>
        </patternFill>
      </fill>
    </dxf>
    <dxf>
      <numFmt numFmtId="168" formatCode=";;;"/>
      <fill>
        <patternFill>
          <bgColor theme="9" tint="0.39994506668294322"/>
        </patternFill>
      </fill>
    </dxf>
    <dxf>
      <numFmt numFmtId="168" formatCode=";;;"/>
      <fill>
        <patternFill>
          <bgColor rgb="FF00B0F0"/>
        </patternFill>
      </fill>
    </dxf>
    <dxf>
      <numFmt numFmtId="168" formatCode=";;;"/>
      <fill>
        <patternFill>
          <bgColor rgb="FF00B050"/>
        </patternFill>
      </fill>
    </dxf>
    <dxf>
      <numFmt numFmtId="168" formatCode=";;;"/>
      <fill>
        <patternFill>
          <bgColor rgb="FFFF0000"/>
        </patternFill>
      </fill>
    </dxf>
    <dxf>
      <numFmt numFmtId="168" formatCode=";;;"/>
      <fill>
        <patternFill>
          <bgColor rgb="FF7030A0"/>
        </patternFill>
      </fill>
    </dxf>
    <dxf>
      <numFmt numFmtId="168" formatCode=";;;"/>
      <fill>
        <patternFill>
          <bgColor rgb="FF00B050"/>
        </patternFill>
      </fill>
    </dxf>
    <dxf>
      <numFmt numFmtId="168" formatCode=";;;"/>
      <fill>
        <patternFill>
          <bgColor rgb="FFFF0000"/>
        </patternFill>
      </fill>
    </dxf>
    <dxf>
      <numFmt numFmtId="168" formatCode=";;;"/>
      <fill>
        <patternFill>
          <bgColor rgb="FFFFFF00"/>
        </patternFill>
      </fill>
    </dxf>
    <dxf>
      <numFmt numFmtId="168" formatCode=";;;"/>
      <fill>
        <patternFill>
          <bgColor theme="9" tint="0.39994506668294322"/>
        </patternFill>
      </fill>
    </dxf>
    <dxf>
      <numFmt numFmtId="168" formatCode=";;;"/>
      <fill>
        <patternFill>
          <bgColor rgb="FF00B0F0"/>
        </patternFill>
      </fill>
    </dxf>
    <dxf>
      <numFmt numFmtId="168" formatCode=";;;"/>
      <fill>
        <patternFill>
          <bgColor rgb="FF00B050"/>
        </patternFill>
      </fill>
    </dxf>
    <dxf>
      <numFmt numFmtId="168" formatCode=";;;"/>
      <fill>
        <patternFill>
          <bgColor rgb="FFFF0000"/>
        </patternFill>
      </fill>
    </dxf>
    <dxf>
      <numFmt numFmtId="168" formatCode=";;;"/>
      <fill>
        <patternFill>
          <bgColor rgb="FF7030A0"/>
        </patternFill>
      </fill>
    </dxf>
    <dxf>
      <numFmt numFmtId="168" formatCode=";;;"/>
      <fill>
        <patternFill>
          <bgColor rgb="FF00B050"/>
        </patternFill>
      </fill>
    </dxf>
    <dxf>
      <numFmt numFmtId="168" formatCode=";;;"/>
      <fill>
        <patternFill>
          <bgColor rgb="FFFF0000"/>
        </patternFill>
      </fill>
    </dxf>
    <dxf>
      <numFmt numFmtId="168" formatCode=";;;"/>
      <fill>
        <patternFill>
          <bgColor rgb="FFFFFF00"/>
        </patternFill>
      </fill>
    </dxf>
    <dxf>
      <numFmt numFmtId="168" formatCode=";;;"/>
      <fill>
        <patternFill>
          <bgColor theme="9" tint="0.39994506668294322"/>
        </patternFill>
      </fill>
    </dxf>
    <dxf>
      <numFmt numFmtId="168" formatCode=";;;"/>
      <fill>
        <patternFill>
          <bgColor rgb="FF00B0F0"/>
        </patternFill>
      </fill>
    </dxf>
    <dxf>
      <numFmt numFmtId="168" formatCode=";;;"/>
      <fill>
        <patternFill>
          <bgColor rgb="FF00B050"/>
        </patternFill>
      </fill>
    </dxf>
    <dxf>
      <numFmt numFmtId="168" formatCode=";;;"/>
      <fill>
        <patternFill>
          <bgColor rgb="FFFF0000"/>
        </patternFill>
      </fill>
    </dxf>
    <dxf>
      <numFmt numFmtId="168" formatCode=";;;"/>
      <fill>
        <patternFill>
          <bgColor rgb="FF7030A0"/>
        </patternFill>
      </fill>
    </dxf>
    <dxf>
      <numFmt numFmtId="168" formatCode=";;;"/>
      <fill>
        <patternFill>
          <bgColor rgb="FF00B050"/>
        </patternFill>
      </fill>
    </dxf>
    <dxf>
      <numFmt numFmtId="168" formatCode=";;;"/>
      <fill>
        <patternFill>
          <bgColor rgb="FFFF0000"/>
        </patternFill>
      </fill>
    </dxf>
    <dxf>
      <numFmt numFmtId="168" formatCode=";;;"/>
      <fill>
        <patternFill>
          <bgColor rgb="FFFFFF00"/>
        </patternFill>
      </fill>
    </dxf>
    <dxf>
      <numFmt numFmtId="168" formatCode=";;;"/>
      <fill>
        <patternFill>
          <bgColor theme="9" tint="0.39994506668294322"/>
        </patternFill>
      </fill>
    </dxf>
    <dxf>
      <numFmt numFmtId="168" formatCode=";;;"/>
      <fill>
        <patternFill>
          <bgColor rgb="FF00B0F0"/>
        </patternFill>
      </fill>
    </dxf>
    <dxf>
      <numFmt numFmtId="168" formatCode=";;;"/>
      <fill>
        <patternFill>
          <bgColor rgb="FF7030A0"/>
        </patternFill>
      </fill>
    </dxf>
    <dxf>
      <numFmt numFmtId="168" formatCode=";;;"/>
      <fill>
        <patternFill>
          <bgColor rgb="FF00B050"/>
        </patternFill>
      </fill>
    </dxf>
    <dxf>
      <numFmt numFmtId="168" formatCode=";;;"/>
      <fill>
        <patternFill>
          <bgColor rgb="FFFF0000"/>
        </patternFill>
      </fill>
    </dxf>
    <dxf>
      <numFmt numFmtId="168" formatCode=";;;"/>
      <fill>
        <patternFill>
          <bgColor rgb="FFFFFF00"/>
        </patternFill>
      </fill>
    </dxf>
    <dxf>
      <numFmt numFmtId="168" formatCode=";;;"/>
      <fill>
        <patternFill>
          <bgColor theme="9" tint="0.39994506668294322"/>
        </patternFill>
      </fill>
    </dxf>
    <dxf>
      <numFmt numFmtId="168" formatCode=";;;"/>
      <fill>
        <patternFill>
          <bgColor rgb="FF00B0F0"/>
        </patternFill>
      </fill>
    </dxf>
    <dxf>
      <numFmt numFmtId="168" formatCode=";;;"/>
      <fill>
        <patternFill>
          <bgColor rgb="FF00B050"/>
        </patternFill>
      </fill>
    </dxf>
    <dxf>
      <numFmt numFmtId="168" formatCode=";;;"/>
      <fill>
        <patternFill>
          <bgColor rgb="FFFF0000"/>
        </patternFill>
      </fill>
    </dxf>
    <dxf>
      <numFmt numFmtId="168" formatCode=";;;"/>
    </dxf>
    <dxf>
      <fill>
        <patternFill>
          <bgColor rgb="FF00B050"/>
        </patternFill>
      </fill>
    </dxf>
    <dxf>
      <fill>
        <patternFill>
          <bgColor rgb="FFFF0000"/>
        </patternFill>
      </fill>
    </dxf>
    <dxf>
      <fill>
        <patternFill>
          <bgColor rgb="FFFF0000"/>
        </patternFill>
      </fill>
    </dxf>
    <dxf>
      <fill>
        <patternFill>
          <bgColor rgb="FFFFFF00"/>
        </patternFill>
      </fill>
    </dxf>
    <dxf>
      <fill>
        <patternFill>
          <bgColor rgb="FF00B050"/>
        </patternFill>
      </fill>
    </dxf>
    <dxf>
      <font>
        <b/>
        <i val="0"/>
      </font>
      <fill>
        <patternFill>
          <bgColor rgb="FF99FF33"/>
        </patternFill>
      </fill>
    </dxf>
    <dxf>
      <fill>
        <patternFill>
          <bgColor rgb="FFFF0000"/>
        </patternFill>
      </fill>
    </dxf>
    <dxf>
      <numFmt numFmtId="168" formatCode=";;;"/>
      <fill>
        <patternFill>
          <bgColor rgb="FFFF0000"/>
        </patternFill>
      </fill>
    </dxf>
    <dxf>
      <fill>
        <patternFill>
          <bgColor rgb="FFFF0000"/>
        </patternFill>
      </fill>
    </dxf>
    <dxf>
      <fill>
        <patternFill>
          <bgColor rgb="FF00B050"/>
        </patternFill>
      </fill>
    </dxf>
    <dxf>
      <font>
        <color rgb="FFFF0000"/>
      </font>
      <fill>
        <patternFill>
          <bgColor rgb="FFFF3300"/>
        </patternFill>
      </fill>
    </dxf>
    <dxf>
      <numFmt numFmtId="168" formatCode=";;;"/>
      <fill>
        <patternFill>
          <bgColor rgb="FF00B050"/>
        </patternFill>
      </fill>
    </dxf>
    <dxf>
      <fill>
        <patternFill>
          <bgColor rgb="FFFF0000"/>
        </patternFill>
      </fill>
    </dxf>
    <dxf>
      <numFmt numFmtId="168" formatCode=";;;"/>
      <fill>
        <patternFill>
          <bgColor rgb="FF00B050"/>
        </patternFill>
      </fill>
    </dxf>
    <dxf>
      <fill>
        <patternFill>
          <bgColor rgb="FFFF0000"/>
        </patternFill>
      </fill>
    </dxf>
    <dxf>
      <numFmt numFmtId="168" formatCode=";;;"/>
      <fill>
        <patternFill>
          <bgColor rgb="FF00B050"/>
        </patternFill>
      </fill>
    </dxf>
    <dxf>
      <fill>
        <patternFill>
          <bgColor rgb="FFFF0000"/>
        </patternFill>
      </fill>
    </dxf>
    <dxf>
      <numFmt numFmtId="168" formatCode=";;;"/>
      <fill>
        <patternFill>
          <bgColor rgb="FF00B050"/>
        </patternFill>
      </fill>
    </dxf>
    <dxf>
      <fill>
        <patternFill>
          <bgColor rgb="FFFF0000"/>
        </patternFill>
      </fill>
    </dxf>
    <dxf>
      <numFmt numFmtId="168" formatCode=";;;"/>
      <fill>
        <patternFill>
          <bgColor rgb="FF00B050"/>
        </patternFill>
      </fill>
    </dxf>
    <dxf>
      <fill>
        <patternFill>
          <bgColor rgb="FFFF0000"/>
        </patternFill>
      </fill>
    </dxf>
    <dxf>
      <numFmt numFmtId="168" formatCode=";;;"/>
      <fill>
        <patternFill>
          <bgColor rgb="FF00B050"/>
        </patternFill>
      </fill>
    </dxf>
    <dxf>
      <fill>
        <patternFill>
          <bgColor rgb="FFFF0000"/>
        </patternFill>
      </fill>
    </dxf>
    <dxf>
      <numFmt numFmtId="168" formatCode=";;;"/>
      <fill>
        <patternFill>
          <bgColor rgb="FF00B050"/>
        </patternFill>
      </fill>
    </dxf>
    <dxf>
      <fill>
        <patternFill>
          <bgColor rgb="FFFF0000"/>
        </patternFill>
      </fill>
    </dxf>
    <dxf>
      <numFmt numFmtId="168" formatCode=";;;"/>
      <fill>
        <patternFill>
          <bgColor rgb="FF00B050"/>
        </patternFill>
      </fill>
    </dxf>
    <dxf>
      <fill>
        <patternFill>
          <bgColor rgb="FFFF0000"/>
        </patternFill>
      </fill>
    </dxf>
    <dxf>
      <numFmt numFmtId="168" formatCode=";;;"/>
      <fill>
        <patternFill>
          <bgColor rgb="FF00B050"/>
        </patternFill>
      </fill>
    </dxf>
    <dxf>
      <fill>
        <patternFill>
          <bgColor rgb="FFFF0000"/>
        </patternFill>
      </fill>
    </dxf>
    <dxf>
      <numFmt numFmtId="168" formatCode=";;;"/>
      <fill>
        <patternFill>
          <bgColor rgb="FF00B050"/>
        </patternFill>
      </fill>
    </dxf>
    <dxf>
      <fill>
        <patternFill>
          <bgColor rgb="FFFF0000"/>
        </patternFill>
      </fill>
    </dxf>
    <dxf>
      <numFmt numFmtId="168" formatCode=";;;"/>
      <fill>
        <patternFill>
          <bgColor rgb="FF00B050"/>
        </patternFill>
      </fill>
    </dxf>
    <dxf>
      <fill>
        <patternFill>
          <bgColor rgb="FFFF0000"/>
        </patternFill>
      </fill>
    </dxf>
    <dxf>
      <numFmt numFmtId="168" formatCode=";;;"/>
      <fill>
        <patternFill>
          <bgColor rgb="FF00B050"/>
        </patternFill>
      </fill>
    </dxf>
    <dxf>
      <fill>
        <patternFill>
          <bgColor rgb="FFFF0000"/>
        </patternFill>
      </fill>
    </dxf>
    <dxf>
      <numFmt numFmtId="168" formatCode=";;;"/>
      <fill>
        <patternFill>
          <bgColor theme="0" tint="-0.14996795556505021"/>
        </patternFill>
      </fill>
    </dxf>
    <dxf>
      <numFmt numFmtId="168" formatCode=";;;"/>
      <fill>
        <patternFill>
          <bgColor rgb="FF00B050"/>
        </patternFill>
      </fill>
    </dxf>
    <dxf>
      <fill>
        <patternFill>
          <bgColor rgb="FFFF0000"/>
        </patternFill>
      </fill>
    </dxf>
    <dxf>
      <numFmt numFmtId="168" formatCode=";;;"/>
      <fill>
        <patternFill>
          <bgColor theme="0" tint="-0.14996795556505021"/>
        </patternFill>
      </fill>
    </dxf>
    <dxf>
      <numFmt numFmtId="168" formatCode=";;;"/>
      <fill>
        <patternFill>
          <bgColor rgb="FF00B050"/>
        </patternFill>
      </fill>
    </dxf>
    <dxf>
      <fill>
        <patternFill>
          <bgColor rgb="FFFF0000"/>
        </patternFill>
      </fill>
    </dxf>
    <dxf>
      <font>
        <b/>
        <i val="0"/>
        <color theme="1"/>
      </font>
      <numFmt numFmtId="168" formatCode=";;;"/>
      <fill>
        <patternFill>
          <bgColor rgb="FF00B050"/>
        </patternFill>
      </fill>
    </dxf>
    <dxf>
      <numFmt numFmtId="168" formatCode=";;;"/>
      <fill>
        <patternFill>
          <bgColor rgb="FF00B050"/>
        </patternFill>
      </fill>
    </dxf>
    <dxf>
      <fill>
        <patternFill>
          <bgColor rgb="FFFF0000"/>
        </patternFill>
      </fill>
    </dxf>
    <dxf>
      <font>
        <b/>
        <i val="0"/>
        <color theme="1"/>
      </font>
      <numFmt numFmtId="168" formatCode=";;;"/>
      <fill>
        <patternFill>
          <bgColor rgb="FF00B050"/>
        </patternFill>
      </fill>
    </dxf>
    <dxf>
      <fill>
        <patternFill patternType="solid">
          <fgColor theme="8"/>
          <bgColor theme="8"/>
        </patternFill>
      </fill>
    </dxf>
    <dxf>
      <fill>
        <patternFill patternType="solid">
          <fgColor theme="0"/>
          <bgColor theme="0"/>
        </patternFill>
      </fill>
    </dxf>
    <dxf>
      <fill>
        <patternFill patternType="solid">
          <fgColor theme="7"/>
          <bgColor theme="7"/>
        </patternFill>
      </fill>
    </dxf>
    <dxf>
      <fill>
        <patternFill patternType="solid">
          <fgColor theme="8"/>
          <bgColor theme="8"/>
        </patternFill>
      </fill>
    </dxf>
    <dxf>
      <fill>
        <patternFill patternType="solid">
          <fgColor theme="0"/>
          <bgColor theme="0"/>
        </patternFill>
      </fill>
    </dxf>
    <dxf>
      <fill>
        <patternFill patternType="solid">
          <fgColor theme="7"/>
          <bgColor theme="7"/>
        </patternFill>
      </fill>
    </dxf>
  </dxfs>
  <tableStyles count="2" defaultTableStyle="TableStyleMedium2" defaultPivotStyle="PivotStyleLight16">
    <tableStyle name="Laws and Regulations-style" pivot="0" count="3" xr9:uid="{8BD9889A-827B-41E0-9297-F96C93041195}">
      <tableStyleElement type="headerRow" dxfId="187"/>
      <tableStyleElement type="firstRowStripe" dxfId="186"/>
      <tableStyleElement type="secondRowStripe" dxfId="185"/>
    </tableStyle>
    <tableStyle name="Standards and Guidance-style" pivot="0" count="3" xr9:uid="{BBC2C01F-6377-4A61-AFAA-F86D00408365}">
      <tableStyleElement type="headerRow" dxfId="184"/>
      <tableStyleElement type="firstRowStripe" dxfId="183"/>
      <tableStyleElement type="secondRowStripe" dxfId="182"/>
    </tableStyle>
  </tableStyles>
  <colors>
    <mruColors>
      <color rgb="FF66FF33"/>
      <color rgb="FF99FF33"/>
      <color rgb="FFCC3300"/>
      <color rgb="FF66FF99"/>
      <color rgb="FF33CCFF"/>
      <color rgb="FFFF6699"/>
      <color rgb="FF33CC33"/>
      <color rgb="FFFF3300"/>
      <color rgb="FF9999FF"/>
      <color rgb="FFCC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 Id="rId30"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bg1"/>
                </a:solidFill>
                <a:latin typeface="+mn-lt"/>
                <a:ea typeface="+mn-ea"/>
                <a:cs typeface="+mn-cs"/>
              </a:defRPr>
            </a:pPr>
            <a:r>
              <a:rPr lang="en-US"/>
              <a:t>FEDRAMP</a:t>
            </a:r>
            <a:r>
              <a:rPr lang="en-US" baseline="0"/>
              <a:t> WEEKLY PROGRESS</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bg1"/>
              </a:solidFill>
              <a:latin typeface="+mn-lt"/>
              <a:ea typeface="+mn-ea"/>
              <a:cs typeface="+mn-cs"/>
            </a:defRPr>
          </a:pPr>
          <a:endParaRPr lang="en-US"/>
        </a:p>
      </c:txPr>
    </c:title>
    <c:autoTitleDeleted val="0"/>
    <c:plotArea>
      <c:layout/>
      <c:lineChart>
        <c:grouping val="standard"/>
        <c:varyColors val="0"/>
        <c:ser>
          <c:idx val="0"/>
          <c:order val="0"/>
          <c:spPr>
            <a:ln w="28575" cap="rnd">
              <a:solidFill>
                <a:schemeClr val="accent1"/>
              </a:solidFill>
              <a:round/>
            </a:ln>
            <a:effectLst/>
          </c:spPr>
          <c:marker>
            <c:symbol val="circle"/>
            <c:size val="5"/>
            <c:spPr>
              <a:solidFill>
                <a:schemeClr val="accent1"/>
              </a:solidFill>
              <a:ln w="9525">
                <a:solidFill>
                  <a:schemeClr val="accent1"/>
                </a:solidFill>
              </a:ln>
              <a:effectLst/>
            </c:spPr>
          </c:marker>
          <c:val>
            <c:numRef>
              <c:f>#REF!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0-FD1D-47A6-929D-F26F69926CC9}"/>
            </c:ext>
          </c:extLst>
        </c:ser>
        <c:ser>
          <c:idx val="1"/>
          <c:order val="1"/>
          <c:spPr>
            <a:ln w="28575" cap="rnd">
              <a:solidFill>
                <a:schemeClr val="accent2"/>
              </a:solidFill>
              <a:round/>
            </a:ln>
            <a:effectLst/>
          </c:spPr>
          <c:marker>
            <c:symbol val="circle"/>
            <c:size val="5"/>
            <c:spPr>
              <a:solidFill>
                <a:schemeClr val="accent2"/>
              </a:solidFill>
              <a:ln w="9525">
                <a:solidFill>
                  <a:schemeClr val="accent2"/>
                </a:solidFill>
              </a:ln>
              <a:effectLst/>
            </c:spPr>
          </c:marker>
          <c:val>
            <c:numRef>
              <c:f>#REF!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1-FD1D-47A6-929D-F26F69926CC9}"/>
            </c:ext>
          </c:extLst>
        </c:ser>
        <c:ser>
          <c:idx val="2"/>
          <c:order val="2"/>
          <c:spPr>
            <a:ln w="28575" cap="rnd">
              <a:solidFill>
                <a:schemeClr val="accent3"/>
              </a:solidFill>
              <a:round/>
            </a:ln>
            <a:effectLst/>
          </c:spPr>
          <c:marker>
            <c:symbol val="circle"/>
            <c:size val="5"/>
            <c:spPr>
              <a:solidFill>
                <a:schemeClr val="accent3"/>
              </a:solidFill>
              <a:ln w="9525">
                <a:solidFill>
                  <a:schemeClr val="accent3"/>
                </a:solidFill>
              </a:ln>
              <a:effectLst/>
            </c:spPr>
          </c:marker>
          <c:val>
            <c:numRef>
              <c:f>#REF!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2-FD1D-47A6-929D-F26F69926CC9}"/>
            </c:ext>
          </c:extLst>
        </c:ser>
        <c:ser>
          <c:idx val="3"/>
          <c:order val="3"/>
          <c:spPr>
            <a:ln w="28575" cap="rnd">
              <a:solidFill>
                <a:schemeClr val="accent4"/>
              </a:solidFill>
              <a:round/>
            </a:ln>
            <a:effectLst/>
          </c:spPr>
          <c:marker>
            <c:symbol val="circle"/>
            <c:size val="5"/>
            <c:spPr>
              <a:solidFill>
                <a:schemeClr val="accent4"/>
              </a:solidFill>
              <a:ln w="9525">
                <a:solidFill>
                  <a:schemeClr val="accent4"/>
                </a:solidFill>
              </a:ln>
              <a:effectLst/>
            </c:spPr>
          </c:marker>
          <c:val>
            <c:numRef>
              <c:f>#REF!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1-0801-4089-87A1-9405A136047A}"/>
            </c:ext>
          </c:extLst>
        </c:ser>
        <c:dLbls>
          <c:showLegendKey val="0"/>
          <c:showVal val="0"/>
          <c:showCatName val="0"/>
          <c:showSerName val="0"/>
          <c:showPercent val="0"/>
          <c:showBubbleSize val="0"/>
        </c:dLbls>
        <c:marker val="1"/>
        <c:smooth val="0"/>
        <c:axId val="542259392"/>
        <c:axId val="542258408"/>
      </c:lineChart>
      <c:catAx>
        <c:axId val="542259392"/>
        <c:scaling>
          <c:orientation val="minMax"/>
        </c:scaling>
        <c:delete val="0"/>
        <c:axPos val="b"/>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bg1"/>
                </a:solidFill>
                <a:latin typeface="+mn-lt"/>
                <a:ea typeface="+mn-ea"/>
                <a:cs typeface="+mn-cs"/>
              </a:defRPr>
            </a:pPr>
            <a:endParaRPr lang="en-US"/>
          </a:p>
        </c:txPr>
        <c:crossAx val="542258408"/>
        <c:crosses val="autoZero"/>
        <c:auto val="1"/>
        <c:lblAlgn val="ctr"/>
        <c:lblOffset val="100"/>
        <c:noMultiLvlLbl val="1"/>
      </c:catAx>
      <c:valAx>
        <c:axId val="542258408"/>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bg1"/>
                </a:solidFill>
                <a:latin typeface="+mn-lt"/>
                <a:ea typeface="+mn-ea"/>
                <a:cs typeface="+mn-cs"/>
              </a:defRPr>
            </a:pPr>
            <a:endParaRPr lang="en-US"/>
          </a:p>
        </c:txPr>
        <c:crossAx val="54225939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600" b="0" i="0" u="none" strike="noStrike" kern="1200" baseline="0">
              <a:solidFill>
                <a:schemeClr val="bg1"/>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tx1"/>
    </a:solidFill>
    <a:ln w="9525" cap="flat" cmpd="sng" algn="ctr">
      <a:solidFill>
        <a:schemeClr val="tx1">
          <a:lumMod val="15000"/>
          <a:lumOff val="85000"/>
        </a:schemeClr>
      </a:solidFill>
      <a:round/>
    </a:ln>
    <a:effectLst/>
  </c:spPr>
  <c:txPr>
    <a:bodyPr/>
    <a:lstStyle/>
    <a:p>
      <a:pPr>
        <a:defRPr>
          <a:solidFill>
            <a:schemeClr val="bg1"/>
          </a:solidFill>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1</xdr:colOff>
      <xdr:row>0</xdr:row>
      <xdr:rowOff>2</xdr:rowOff>
    </xdr:from>
    <xdr:to>
      <xdr:col>10</xdr:col>
      <xdr:colOff>217715</xdr:colOff>
      <xdr:row>14</xdr:row>
      <xdr:rowOff>108859</xdr:rowOff>
    </xdr:to>
    <xdr:graphicFrame macro="">
      <xdr:nvGraphicFramePr>
        <xdr:cNvPr id="4" name="Chart 3">
          <a:extLst>
            <a:ext uri="{FF2B5EF4-FFF2-40B4-BE49-F238E27FC236}">
              <a16:creationId xmlns:a16="http://schemas.microsoft.com/office/drawing/2014/main" id="{34E14E35-2D13-4196-96CD-236F442F359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3" Type="http://schemas.openxmlformats.org/officeDocument/2006/relationships/hyperlink" Target="https://aspe.hhs.gov/report/health-insurance-portability-and-accountability-act-1996" TargetMode="External"/><Relationship Id="rId18" Type="http://schemas.openxmlformats.org/officeDocument/2006/relationships/hyperlink" Target="https://www.gpo.gov/fdsys/pkg/PLAW-107publ347/pdf/PLAW-107publ347.pdf" TargetMode="External"/><Relationship Id="rId26" Type="http://schemas.openxmlformats.org/officeDocument/2006/relationships/hyperlink" Target="https://www.whitehouse.gov/sites/whitehouse.gov/files/omb/memoranda/2017/m-17-12_0.pdf" TargetMode="External"/><Relationship Id="rId39" Type="http://schemas.openxmlformats.org/officeDocument/2006/relationships/hyperlink" Target="https://csrc.nist.gov/publications/detail/sp/800-144/final" TargetMode="External"/><Relationship Id="rId21" Type="http://schemas.openxmlformats.org/officeDocument/2006/relationships/hyperlink" Target="https://www.gpo.gov/fdsys/pkg/PLAW-113publ283" TargetMode="External"/><Relationship Id="rId34" Type="http://schemas.openxmlformats.org/officeDocument/2006/relationships/hyperlink" Target="https://csrc.nist.gov/publications/detail/sp/800-63/3/final" TargetMode="External"/><Relationship Id="rId42" Type="http://schemas.openxmlformats.org/officeDocument/2006/relationships/hyperlink" Target="https://www.ftc.gov/reports/privacy-online-fair-information-practices-electronic-marketplace-federal-trade-commission" TargetMode="External"/><Relationship Id="rId7" Type="http://schemas.openxmlformats.org/officeDocument/2006/relationships/hyperlink" Target="https://www.whitehouse.gov/sites/whitehouse.gov/files/omb/circulars/A130/a130revised.pdf" TargetMode="External"/><Relationship Id="rId2" Type="http://schemas.openxmlformats.org/officeDocument/2006/relationships/hyperlink" Target="https://www.govinfo.gov/app/details/USCODE-2017-title5/USCODE-2017-title5-partI-chap5-subchapII-sec552a" TargetMode="External"/><Relationship Id="rId16" Type="http://schemas.openxmlformats.org/officeDocument/2006/relationships/hyperlink" Target="https://www.gpo.gov/fdsys/pkg/PLAW-107publ347/content-detail.html" TargetMode="External"/><Relationship Id="rId20" Type="http://schemas.openxmlformats.org/officeDocument/2006/relationships/hyperlink" Target="https://www.congress.gov/bill/113th-congress/house-bill/1233" TargetMode="External"/><Relationship Id="rId29" Type="http://schemas.openxmlformats.org/officeDocument/2006/relationships/hyperlink" Target="https://csrc.nist.gov/publications/detail/sp/800-53/rev-4/final" TargetMode="External"/><Relationship Id="rId41" Type="http://schemas.openxmlformats.org/officeDocument/2006/relationships/hyperlink" Target="https://csrc.nist.gov/publications/detail/sp/800-160/vol-1/final" TargetMode="External"/><Relationship Id="rId1" Type="http://schemas.openxmlformats.org/officeDocument/2006/relationships/hyperlink" Target="https://www.gpo.gov/fdsys/granule/USCODE-2011-title44/USCODE-2011-title44-chap31" TargetMode="External"/><Relationship Id="rId6" Type="http://schemas.openxmlformats.org/officeDocument/2006/relationships/hyperlink" Target="https://www.whitehouse.gov/sites/whitehouse.gov/files/omb/memoranda/2016/m-16-17.pdf" TargetMode="External"/><Relationship Id="rId11" Type="http://schemas.openxmlformats.org/officeDocument/2006/relationships/hyperlink" Target="https://www.gpo.gov/fdsys/pkg/STATUTE-100/pdf/STATUTE-100-Pg1213.pdf" TargetMode="External"/><Relationship Id="rId24" Type="http://schemas.openxmlformats.org/officeDocument/2006/relationships/hyperlink" Target="https://ecfr.io/Title-36/CXIIsubchapB" TargetMode="External"/><Relationship Id="rId32" Type="http://schemas.openxmlformats.org/officeDocument/2006/relationships/hyperlink" Target="http://csrc.nist.gov/publications/nistpubs/800-60-rev1/SP800-60_Vol2-Rev1.pdf" TargetMode="External"/><Relationship Id="rId37" Type="http://schemas.openxmlformats.org/officeDocument/2006/relationships/hyperlink" Target="http://csrc.nist.gov/publications/nistpubs/800-128/sp800-128.pdf" TargetMode="External"/><Relationship Id="rId40" Type="http://schemas.openxmlformats.org/officeDocument/2006/relationships/hyperlink" Target="https://csrc.nist.gov/publications/detail/sp/800-145/final" TargetMode="External"/><Relationship Id="rId5" Type="http://schemas.openxmlformats.org/officeDocument/2006/relationships/hyperlink" Target="https://www.federalregister.gov/documents/2016/12/23/2016-30901/reissuance-of-omb-circular-no-a-108-federal-agency-responsibilities-for-review-reporting-and" TargetMode="External"/><Relationship Id="rId15" Type="http://schemas.openxmlformats.org/officeDocument/2006/relationships/hyperlink" Target="https://www.gpo.gov/fdsys/pkg/PLAW-107publ56/pdf/PLAW-107publ56.pdf" TargetMode="External"/><Relationship Id="rId23" Type="http://schemas.openxmlformats.org/officeDocument/2006/relationships/hyperlink" Target="http://www.federalreserve.gov/boarddocs/supmanual/cch/ftca.pdf" TargetMode="External"/><Relationship Id="rId28" Type="http://schemas.openxmlformats.org/officeDocument/2006/relationships/hyperlink" Target="http://csrc.nist.gov/publications/nistpubs/800-47/sp800-47.pdf" TargetMode="External"/><Relationship Id="rId36" Type="http://schemas.openxmlformats.org/officeDocument/2006/relationships/hyperlink" Target="https://csrc.nist.gov/publications/detail/sp/800-122/final" TargetMode="External"/><Relationship Id="rId10" Type="http://schemas.openxmlformats.org/officeDocument/2006/relationships/hyperlink" Target="https://www.whitehouse.gov/wp-content/uploads/2017/11/1999-M-99-18-Privacy-Policies-on-Federal-Web-Sites.pdf" TargetMode="External"/><Relationship Id="rId19" Type="http://schemas.openxmlformats.org/officeDocument/2006/relationships/hyperlink" Target="https://www.gpo.gov/fdsys/pkg/PLAW-108publ447/pdf/PLAW-108publ447.pdf" TargetMode="External"/><Relationship Id="rId31" Type="http://schemas.openxmlformats.org/officeDocument/2006/relationships/hyperlink" Target="http://csrc.nist.gov/publications/nistpubs/800-60-rev1/SP800-60_Vol1-Rev1.pdf" TargetMode="External"/><Relationship Id="rId4" Type="http://schemas.openxmlformats.org/officeDocument/2006/relationships/hyperlink" Target="http://www.dhs.gov/homeland-security-presidential-directive-7" TargetMode="External"/><Relationship Id="rId9" Type="http://schemas.openxmlformats.org/officeDocument/2006/relationships/hyperlink" Target="https://www.whitehouse.gov/wp-content/uploads/2017/11/203-M-03-22-OMB-Guidance-for-Implementing-the-Privacy-Provisions-of-the-E-Government-Act-of-2002-1.pdf" TargetMode="External"/><Relationship Id="rId14" Type="http://schemas.openxmlformats.org/officeDocument/2006/relationships/hyperlink" Target="https://www.gpo.gov/fdsys/pkg/PLAW-104publ231/content-detail.html" TargetMode="External"/><Relationship Id="rId22" Type="http://schemas.openxmlformats.org/officeDocument/2006/relationships/hyperlink" Target="https://www.archives.gov/about/laws/" TargetMode="External"/><Relationship Id="rId27" Type="http://schemas.openxmlformats.org/officeDocument/2006/relationships/hyperlink" Target="https://www.whitehouse.gov/sites/whitehouse.gov/files/omb/memoranda/2010/m10-23.pdf" TargetMode="External"/><Relationship Id="rId30" Type="http://schemas.openxmlformats.org/officeDocument/2006/relationships/hyperlink" Target="https://csrc.nist.gov/publications/detail/sp/800-53a/rev-4/final" TargetMode="External"/><Relationship Id="rId35" Type="http://schemas.openxmlformats.org/officeDocument/2006/relationships/hyperlink" Target="http://csrc.nist.gov/publications/nistpubs/800-115/SP800-115.pdf" TargetMode="External"/><Relationship Id="rId43" Type="http://schemas.openxmlformats.org/officeDocument/2006/relationships/hyperlink" Target="http://www.archives.gov/records-mgmt/bulletins/2010/2010-05.html" TargetMode="External"/><Relationship Id="rId8" Type="http://schemas.openxmlformats.org/officeDocument/2006/relationships/hyperlink" Target="https://www.whitehouse.gov/sites/whitehouse.gov/files/omb/memoranda/2001/m01_05.pdf" TargetMode="External"/><Relationship Id="rId3" Type="http://schemas.openxmlformats.org/officeDocument/2006/relationships/hyperlink" Target="http://www.dhs.gov/homeland-security-presidential-directive-12" TargetMode="External"/><Relationship Id="rId12" Type="http://schemas.openxmlformats.org/officeDocument/2006/relationships/hyperlink" Target="https://www.gpo.gov/fdsys/pkg/STATUTE-102/pdf/STATUTE-102-Pg2507.pdf" TargetMode="External"/><Relationship Id="rId17" Type="http://schemas.openxmlformats.org/officeDocument/2006/relationships/hyperlink" Target="https://www.gpo.gov/fdsys/pkg/PLAW-107publ347/content-detail.html" TargetMode="External"/><Relationship Id="rId25" Type="http://schemas.openxmlformats.org/officeDocument/2006/relationships/hyperlink" Target="http://www.ncsl.org/research/telecommunications-and-information-technology/state-laws-related-to-internet-privacy.aspx" TargetMode="External"/><Relationship Id="rId33" Type="http://schemas.openxmlformats.org/officeDocument/2006/relationships/hyperlink" Target="https://csrc.nist.gov/publications/detail/sp/800-61/rev-2/final" TargetMode="External"/><Relationship Id="rId38" Type="http://schemas.openxmlformats.org/officeDocument/2006/relationships/hyperlink" Target="http://csrc.nist.gov/publications/nistpubs/800-137/SP800-137-Final.pdf"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153378-D5FE-429B-A591-E773105BCCC1}">
  <dimension ref="A1:A3"/>
  <sheetViews>
    <sheetView zoomScale="70" zoomScaleNormal="70" workbookViewId="0">
      <selection activeCell="L1" sqref="L1"/>
    </sheetView>
  </sheetViews>
  <sheetFormatPr defaultRowHeight="15"/>
  <cols>
    <col min="1" max="3" width="50.7109375" customWidth="1"/>
  </cols>
  <sheetData>
    <row r="1" ht="409.15" customHeight="1"/>
    <row r="3" ht="101.45" customHeight="1"/>
  </sheetData>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C6A094-03FD-4E01-971D-C3C274D0F7B0}">
  <sheetPr>
    <tabColor rgb="FF002060"/>
  </sheetPr>
  <dimension ref="A1:Q18"/>
  <sheetViews>
    <sheetView zoomScale="70" zoomScaleNormal="70" workbookViewId="0">
      <selection activeCell="H15" sqref="H15"/>
    </sheetView>
  </sheetViews>
  <sheetFormatPr defaultRowHeight="15"/>
  <cols>
    <col min="1" max="1" width="15.7109375" customWidth="1"/>
    <col min="2" max="3" width="10.7109375" customWidth="1"/>
    <col min="4" max="4" width="15.7109375" customWidth="1"/>
    <col min="5" max="5" width="25.7109375" customWidth="1"/>
    <col min="6" max="6" width="50.7109375" customWidth="1"/>
    <col min="7" max="7" width="50.7109375" style="80" customWidth="1"/>
    <col min="8" max="8" width="25.7109375" customWidth="1"/>
    <col min="9" max="9" width="3.42578125" customWidth="1"/>
    <col min="10" max="13" width="25.7109375" style="20" customWidth="1"/>
    <col min="14" max="14" width="3.42578125" customWidth="1"/>
    <col min="15" max="15" width="75.28515625" customWidth="1"/>
    <col min="16" max="16" width="20" customWidth="1"/>
    <col min="17" max="17" width="3.42578125" customWidth="1"/>
  </cols>
  <sheetData>
    <row r="1" spans="1:17" s="26" customFormat="1" ht="34.9" customHeight="1">
      <c r="A1" s="123" t="s">
        <v>54</v>
      </c>
      <c r="B1" s="124" t="s">
        <v>756</v>
      </c>
      <c r="C1" s="124" t="s">
        <v>757</v>
      </c>
      <c r="D1" s="124" t="s">
        <v>744</v>
      </c>
      <c r="E1" s="127" t="s">
        <v>141</v>
      </c>
      <c r="F1" s="127" t="s">
        <v>142</v>
      </c>
      <c r="G1" s="127" t="s">
        <v>750</v>
      </c>
      <c r="H1" s="127" t="s">
        <v>749</v>
      </c>
      <c r="I1" s="89"/>
      <c r="J1" s="127" t="s">
        <v>852</v>
      </c>
      <c r="K1" s="127" t="s">
        <v>754</v>
      </c>
      <c r="L1" s="127" t="s">
        <v>755</v>
      </c>
      <c r="M1" s="126" t="s">
        <v>771</v>
      </c>
      <c r="N1" s="89"/>
      <c r="O1" s="127" t="s">
        <v>775</v>
      </c>
      <c r="P1" s="127" t="s">
        <v>867</v>
      </c>
      <c r="Q1" s="71"/>
    </row>
    <row r="2" spans="1:17" ht="18">
      <c r="A2" s="201" t="s">
        <v>6</v>
      </c>
      <c r="B2" s="202"/>
      <c r="C2" s="202"/>
      <c r="D2" s="203"/>
      <c r="E2" s="203"/>
      <c r="F2" s="203"/>
      <c r="G2" s="203"/>
      <c r="H2" s="203"/>
      <c r="I2" s="203"/>
      <c r="J2" s="203"/>
      <c r="K2" s="203"/>
      <c r="L2" s="203"/>
      <c r="M2" s="203"/>
      <c r="N2" s="203"/>
      <c r="O2" s="203"/>
      <c r="P2" s="203"/>
      <c r="Q2" s="73"/>
    </row>
    <row r="3" spans="1:17" ht="150" customHeight="1">
      <c r="A3" s="58" t="s">
        <v>197</v>
      </c>
      <c r="B3" s="90" t="s">
        <v>747</v>
      </c>
      <c r="C3" s="90" t="s">
        <v>747</v>
      </c>
      <c r="D3" s="55" t="s">
        <v>212</v>
      </c>
      <c r="E3" s="55" t="s">
        <v>213</v>
      </c>
      <c r="F3" s="82" t="s">
        <v>906</v>
      </c>
      <c r="G3" s="108" t="s">
        <v>907</v>
      </c>
      <c r="H3" s="56" t="s">
        <v>1489</v>
      </c>
      <c r="I3" s="72"/>
      <c r="J3" s="59"/>
      <c r="K3" s="59"/>
      <c r="L3" s="59"/>
      <c r="M3" s="63" t="s">
        <v>2</v>
      </c>
      <c r="N3" s="72"/>
      <c r="O3" s="62" t="s">
        <v>2</v>
      </c>
      <c r="P3" s="29" t="s">
        <v>866</v>
      </c>
      <c r="Q3" s="72"/>
    </row>
    <row r="4" spans="1:17" ht="150" customHeight="1">
      <c r="A4" s="58" t="s">
        <v>198</v>
      </c>
      <c r="B4" s="90" t="s">
        <v>747</v>
      </c>
      <c r="C4" s="90" t="s">
        <v>747</v>
      </c>
      <c r="D4" s="55" t="s">
        <v>212</v>
      </c>
      <c r="E4" s="55" t="s">
        <v>214</v>
      </c>
      <c r="F4" s="82" t="s">
        <v>908</v>
      </c>
      <c r="G4" s="108" t="s">
        <v>909</v>
      </c>
      <c r="H4" s="56" t="s">
        <v>1496</v>
      </c>
      <c r="I4" s="72"/>
      <c r="J4" s="59"/>
      <c r="K4" s="59"/>
      <c r="L4" s="59"/>
      <c r="M4" s="64"/>
      <c r="N4" s="72"/>
      <c r="O4" s="62"/>
      <c r="P4" s="29" t="s">
        <v>866</v>
      </c>
      <c r="Q4" s="72"/>
    </row>
    <row r="5" spans="1:17" ht="150" customHeight="1">
      <c r="A5" s="58" t="s">
        <v>199</v>
      </c>
      <c r="B5" s="90" t="s">
        <v>747</v>
      </c>
      <c r="C5" s="90" t="s">
        <v>747</v>
      </c>
      <c r="D5" s="55" t="s">
        <v>212</v>
      </c>
      <c r="E5" s="55" t="s">
        <v>215</v>
      </c>
      <c r="F5" s="82" t="s">
        <v>910</v>
      </c>
      <c r="G5" s="108" t="s">
        <v>911</v>
      </c>
      <c r="H5" s="56"/>
      <c r="I5" s="72"/>
      <c r="J5" s="59"/>
      <c r="K5" s="59"/>
      <c r="L5" s="59"/>
      <c r="M5" s="64"/>
      <c r="N5" s="72"/>
      <c r="O5" s="62"/>
      <c r="P5" s="29" t="s">
        <v>866</v>
      </c>
      <c r="Q5" s="72"/>
    </row>
    <row r="6" spans="1:17" ht="150" customHeight="1">
      <c r="A6" s="58" t="s">
        <v>200</v>
      </c>
      <c r="B6" s="81"/>
      <c r="C6" s="90" t="s">
        <v>747</v>
      </c>
      <c r="D6" s="55" t="s">
        <v>212</v>
      </c>
      <c r="E6" s="55" t="s">
        <v>216</v>
      </c>
      <c r="F6" s="82" t="s">
        <v>912</v>
      </c>
      <c r="G6" s="108" t="s">
        <v>913</v>
      </c>
      <c r="H6" s="56" t="s">
        <v>1490</v>
      </c>
      <c r="I6" s="72"/>
      <c r="J6" s="59"/>
      <c r="K6" s="59"/>
      <c r="L6" s="59"/>
      <c r="M6" s="64"/>
      <c r="N6" s="72"/>
      <c r="O6" s="62"/>
      <c r="P6" s="29" t="s">
        <v>866</v>
      </c>
      <c r="Q6" s="72"/>
    </row>
    <row r="7" spans="1:17" ht="150" customHeight="1">
      <c r="A7" s="58" t="s">
        <v>201</v>
      </c>
      <c r="B7" s="81"/>
      <c r="C7" s="90" t="s">
        <v>747</v>
      </c>
      <c r="D7" s="55" t="s">
        <v>212</v>
      </c>
      <c r="E7" s="55" t="s">
        <v>217</v>
      </c>
      <c r="F7" s="82" t="s">
        <v>914</v>
      </c>
      <c r="G7" s="108" t="s">
        <v>915</v>
      </c>
      <c r="H7" s="56" t="s">
        <v>1494</v>
      </c>
      <c r="I7" s="72"/>
      <c r="J7" s="59"/>
      <c r="K7" s="59"/>
      <c r="L7" s="59"/>
      <c r="M7" s="65"/>
      <c r="N7" s="72"/>
      <c r="O7" s="78" t="s">
        <v>2</v>
      </c>
      <c r="P7" s="29" t="s">
        <v>866</v>
      </c>
      <c r="Q7" s="72"/>
    </row>
    <row r="8" spans="1:17" ht="150" customHeight="1">
      <c r="A8" s="58" t="s">
        <v>202</v>
      </c>
      <c r="B8" s="90" t="s">
        <v>747</v>
      </c>
      <c r="C8" s="90" t="s">
        <v>747</v>
      </c>
      <c r="D8" s="55" t="s">
        <v>212</v>
      </c>
      <c r="E8" s="55" t="s">
        <v>218</v>
      </c>
      <c r="F8" s="82" t="s">
        <v>916</v>
      </c>
      <c r="G8" s="108" t="s">
        <v>917</v>
      </c>
      <c r="H8" s="56" t="s">
        <v>1495</v>
      </c>
      <c r="I8" s="72"/>
      <c r="J8" s="59"/>
      <c r="K8" s="59"/>
      <c r="L8" s="59"/>
      <c r="M8" s="64" t="s">
        <v>2</v>
      </c>
      <c r="N8" s="72"/>
      <c r="O8" s="79" t="s">
        <v>2</v>
      </c>
      <c r="P8" s="29" t="s">
        <v>866</v>
      </c>
      <c r="Q8" s="72"/>
    </row>
    <row r="9" spans="1:17" ht="150" customHeight="1">
      <c r="A9" s="58" t="s">
        <v>203</v>
      </c>
      <c r="B9" s="81"/>
      <c r="C9" s="90" t="s">
        <v>747</v>
      </c>
      <c r="D9" s="55" t="s">
        <v>212</v>
      </c>
      <c r="E9" s="55" t="s">
        <v>219</v>
      </c>
      <c r="F9" s="82" t="s">
        <v>918</v>
      </c>
      <c r="G9" s="108" t="s">
        <v>919</v>
      </c>
      <c r="H9" s="56" t="s">
        <v>2</v>
      </c>
      <c r="I9" s="72"/>
      <c r="J9" s="59"/>
      <c r="K9" s="59"/>
      <c r="L9" s="59"/>
      <c r="M9" s="64"/>
      <c r="N9" s="72"/>
      <c r="O9" s="79"/>
      <c r="P9" s="29" t="s">
        <v>866</v>
      </c>
      <c r="Q9" s="72"/>
    </row>
    <row r="10" spans="1:17" ht="150" customHeight="1">
      <c r="A10" s="58" t="s">
        <v>204</v>
      </c>
      <c r="B10" s="81"/>
      <c r="C10" s="90" t="s">
        <v>747</v>
      </c>
      <c r="D10" s="55" t="s">
        <v>212</v>
      </c>
      <c r="E10" s="55" t="s">
        <v>220</v>
      </c>
      <c r="F10" s="82" t="s">
        <v>920</v>
      </c>
      <c r="G10" s="108" t="s">
        <v>921</v>
      </c>
      <c r="H10" s="56"/>
      <c r="I10" s="72"/>
      <c r="J10" s="59"/>
      <c r="K10" s="59"/>
      <c r="L10" s="59"/>
      <c r="M10" s="64"/>
      <c r="N10" s="72"/>
      <c r="O10" s="79"/>
      <c r="P10" s="29" t="s">
        <v>866</v>
      </c>
      <c r="Q10" s="72"/>
    </row>
    <row r="11" spans="1:17" ht="150" customHeight="1">
      <c r="A11" s="58" t="s">
        <v>205</v>
      </c>
      <c r="B11" s="90" t="s">
        <v>747</v>
      </c>
      <c r="C11" s="90" t="s">
        <v>747</v>
      </c>
      <c r="D11" s="55" t="s">
        <v>212</v>
      </c>
      <c r="E11" s="55" t="s">
        <v>221</v>
      </c>
      <c r="F11" s="82" t="s">
        <v>922</v>
      </c>
      <c r="G11" s="108" t="s">
        <v>923</v>
      </c>
      <c r="H11" s="56" t="s">
        <v>1491</v>
      </c>
      <c r="I11" s="72"/>
      <c r="J11" s="59"/>
      <c r="K11" s="59"/>
      <c r="L11" s="59"/>
      <c r="M11" s="63"/>
      <c r="N11" s="72"/>
      <c r="O11" s="62"/>
      <c r="P11" s="29" t="s">
        <v>866</v>
      </c>
      <c r="Q11" s="72"/>
    </row>
    <row r="12" spans="1:17" ht="150" customHeight="1">
      <c r="A12" s="58" t="s">
        <v>206</v>
      </c>
      <c r="B12" s="90" t="s">
        <v>747</v>
      </c>
      <c r="C12" s="90" t="s">
        <v>747</v>
      </c>
      <c r="D12" s="55" t="s">
        <v>212</v>
      </c>
      <c r="E12" s="55" t="s">
        <v>222</v>
      </c>
      <c r="F12" s="82" t="s">
        <v>924</v>
      </c>
      <c r="G12" s="108" t="s">
        <v>925</v>
      </c>
      <c r="H12" s="56" t="s">
        <v>1492</v>
      </c>
      <c r="I12" s="72"/>
      <c r="J12" s="59"/>
      <c r="K12" s="59"/>
      <c r="L12" s="59"/>
      <c r="M12" s="64"/>
      <c r="N12" s="72"/>
      <c r="O12" s="62"/>
      <c r="P12" s="29" t="s">
        <v>866</v>
      </c>
      <c r="Q12" s="72"/>
    </row>
    <row r="13" spans="1:17" ht="150" customHeight="1">
      <c r="A13" s="58" t="s">
        <v>207</v>
      </c>
      <c r="B13" s="90" t="s">
        <v>747</v>
      </c>
      <c r="C13" s="90" t="s">
        <v>747</v>
      </c>
      <c r="D13" s="55" t="s">
        <v>212</v>
      </c>
      <c r="E13" s="55" t="s">
        <v>223</v>
      </c>
      <c r="F13" s="82" t="s">
        <v>926</v>
      </c>
      <c r="G13" s="110" t="s">
        <v>927</v>
      </c>
      <c r="H13" s="56" t="s">
        <v>1497</v>
      </c>
      <c r="I13" s="72"/>
      <c r="J13" s="59"/>
      <c r="K13" s="59"/>
      <c r="L13" s="59"/>
      <c r="M13" s="64" t="s">
        <v>2</v>
      </c>
      <c r="N13" s="72"/>
      <c r="O13" s="62" t="s">
        <v>2</v>
      </c>
      <c r="P13" s="29" t="s">
        <v>866</v>
      </c>
      <c r="Q13" s="72"/>
    </row>
    <row r="14" spans="1:17" ht="150" customHeight="1">
      <c r="A14" s="58" t="s">
        <v>208</v>
      </c>
      <c r="B14" s="81"/>
      <c r="C14" s="90" t="s">
        <v>747</v>
      </c>
      <c r="D14" s="55" t="s">
        <v>212</v>
      </c>
      <c r="E14" s="55" t="s">
        <v>224</v>
      </c>
      <c r="F14" s="82" t="s">
        <v>928</v>
      </c>
      <c r="G14" s="110" t="s">
        <v>929</v>
      </c>
      <c r="H14" s="56"/>
      <c r="I14" s="72"/>
      <c r="J14" s="59"/>
      <c r="K14" s="59"/>
      <c r="L14" s="59"/>
      <c r="M14" s="64"/>
      <c r="N14" s="72"/>
      <c r="O14" s="62"/>
      <c r="P14" s="29" t="s">
        <v>866</v>
      </c>
      <c r="Q14" s="72"/>
    </row>
    <row r="15" spans="1:17" ht="150" customHeight="1">
      <c r="A15" s="58" t="s">
        <v>209</v>
      </c>
      <c r="B15" s="81"/>
      <c r="C15" s="90" t="s">
        <v>747</v>
      </c>
      <c r="D15" s="55" t="s">
        <v>212</v>
      </c>
      <c r="E15" s="55" t="s">
        <v>225</v>
      </c>
      <c r="F15" s="82" t="s">
        <v>930</v>
      </c>
      <c r="G15" s="110" t="s">
        <v>931</v>
      </c>
      <c r="H15" s="56" t="s">
        <v>1493</v>
      </c>
      <c r="I15" s="72"/>
      <c r="J15" s="59"/>
      <c r="K15" s="59"/>
      <c r="L15" s="59"/>
      <c r="M15" s="64" t="s">
        <v>2</v>
      </c>
      <c r="N15" s="72"/>
      <c r="O15" s="62" t="s">
        <v>2</v>
      </c>
      <c r="P15" s="29" t="s">
        <v>866</v>
      </c>
      <c r="Q15" s="72"/>
    </row>
    <row r="16" spans="1:17" ht="150" customHeight="1">
      <c r="A16" s="58" t="s">
        <v>210</v>
      </c>
      <c r="B16" s="81"/>
      <c r="C16" s="90" t="s">
        <v>747</v>
      </c>
      <c r="D16" s="55" t="s">
        <v>212</v>
      </c>
      <c r="E16" s="55" t="s">
        <v>226</v>
      </c>
      <c r="F16" s="82" t="s">
        <v>932</v>
      </c>
      <c r="G16" s="110" t="s">
        <v>933</v>
      </c>
      <c r="H16" s="56"/>
      <c r="I16" s="72"/>
      <c r="J16" s="59"/>
      <c r="K16" s="59"/>
      <c r="L16" s="59"/>
      <c r="M16" s="64" t="s">
        <v>2</v>
      </c>
      <c r="N16" s="72"/>
      <c r="O16" s="62" t="s">
        <v>2</v>
      </c>
      <c r="P16" s="29" t="s">
        <v>866</v>
      </c>
      <c r="Q16" s="72"/>
    </row>
    <row r="17" spans="1:17" ht="150" customHeight="1">
      <c r="A17" s="58" t="s">
        <v>211</v>
      </c>
      <c r="B17" s="90" t="s">
        <v>747</v>
      </c>
      <c r="C17" s="90" t="s">
        <v>747</v>
      </c>
      <c r="D17" s="55" t="s">
        <v>212</v>
      </c>
      <c r="E17" s="55" t="s">
        <v>227</v>
      </c>
      <c r="F17" s="82" t="s">
        <v>934</v>
      </c>
      <c r="G17" s="110" t="s">
        <v>935</v>
      </c>
      <c r="H17" s="56"/>
      <c r="I17" s="72"/>
      <c r="J17" s="59"/>
      <c r="K17" s="59"/>
      <c r="L17" s="59"/>
      <c r="M17" s="64" t="s">
        <v>2</v>
      </c>
      <c r="N17" s="72"/>
      <c r="O17" s="79" t="s">
        <v>2</v>
      </c>
      <c r="P17" s="29" t="s">
        <v>866</v>
      </c>
      <c r="Q17" s="72"/>
    </row>
    <row r="18" spans="1:17">
      <c r="A18" s="77"/>
      <c r="B18" s="77"/>
      <c r="C18" s="77"/>
      <c r="D18" s="77"/>
      <c r="E18" s="77"/>
      <c r="F18" s="77"/>
      <c r="G18" s="104"/>
      <c r="H18" s="77"/>
      <c r="I18" s="77"/>
      <c r="J18" s="97"/>
      <c r="K18" s="97"/>
      <c r="L18" s="97"/>
      <c r="M18" s="97"/>
      <c r="N18" s="77"/>
      <c r="O18" s="77"/>
      <c r="P18" s="77"/>
      <c r="Q18" s="77"/>
    </row>
  </sheetData>
  <mergeCells count="1">
    <mergeCell ref="A2:P2"/>
  </mergeCells>
  <conditionalFormatting sqref="P1">
    <cfRule type="cellIs" dxfId="111" priority="1" operator="equal">
      <formula>"r"</formula>
    </cfRule>
    <cfRule type="cellIs" dxfId="110" priority="2" operator="equal">
      <formula>"l"</formula>
    </cfRule>
    <cfRule type="cellIs" dxfId="109" priority="3" operator="equal">
      <formula>"m"</formula>
    </cfRule>
    <cfRule type="cellIs" dxfId="108" priority="4" operator="equal">
      <formula>"h"</formula>
    </cfRule>
    <cfRule type="cellIs" dxfId="107" priority="5" operator="equal">
      <formula>1</formula>
    </cfRule>
    <cfRule type="cellIs" dxfId="106" priority="6" operator="equal">
      <formula>"f"</formula>
    </cfRule>
  </conditionalFormatting>
  <conditionalFormatting sqref="P3:P17">
    <cfRule type="cellIs" dxfId="105" priority="7" operator="equal">
      <formula>"No"</formula>
    </cfRule>
    <cfRule type="cellIs" dxfId="104" priority="8" operator="equal">
      <formula>"Yes"</formula>
    </cfRule>
  </conditionalFormatting>
  <dataValidations count="3">
    <dataValidation type="list" allowBlank="1" showInputMessage="1" showErrorMessage="1" sqref="L3:L17" xr:uid="{FD33889A-79DE-478E-B119-B9F415AD68F0}">
      <formula1>"Service Provider Corporate, Service Provider System Specific, Service Provider Hybrid, Configured by Customer, Provided by Customer, Shared, Inherited from pre-existing FedRAMP Authorization"</formula1>
    </dataValidation>
    <dataValidation type="list" allowBlank="1" showInputMessage="1" showErrorMessage="1" sqref="K3:K17" xr:uid="{994A23CE-8EE7-4044-B98E-E4A8BD88003A}">
      <formula1>"Implemented, Partially Implemented, Planned, Alternative Implementation, Not Applicable"</formula1>
    </dataValidation>
    <dataValidation type="list" allowBlank="1" showInputMessage="1" showErrorMessage="1" sqref="P3:P17" xr:uid="{1DFEF57E-B563-4AAD-8BFC-FC939FB82ABF}">
      <formula1>"Yes, No"</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CC8E69-0379-4FE9-B1A2-48704686C65C}">
  <sheetPr>
    <tabColor rgb="FF002060"/>
  </sheetPr>
  <dimension ref="A1:Q30"/>
  <sheetViews>
    <sheetView zoomScale="70" zoomScaleNormal="70" workbookViewId="0">
      <selection activeCell="K46" sqref="K46"/>
    </sheetView>
  </sheetViews>
  <sheetFormatPr defaultRowHeight="15"/>
  <cols>
    <col min="1" max="1" width="15.7109375" customWidth="1"/>
    <col min="2" max="3" width="10.7109375" customWidth="1"/>
    <col min="4" max="4" width="15.7109375" customWidth="1"/>
    <col min="5" max="5" width="25.7109375" customWidth="1"/>
    <col min="6" max="7" width="50.7109375" style="80" customWidth="1"/>
    <col min="8" max="8" width="25.7109375" customWidth="1"/>
    <col min="9" max="9" width="3.42578125" customWidth="1"/>
    <col min="10" max="13" width="25.7109375" style="20" customWidth="1"/>
    <col min="14" max="14" width="3.42578125" customWidth="1"/>
    <col min="15" max="15" width="75.28515625" customWidth="1"/>
    <col min="16" max="16" width="20" customWidth="1"/>
    <col min="17" max="17" width="3.42578125" customWidth="1"/>
  </cols>
  <sheetData>
    <row r="1" spans="1:17" s="26" customFormat="1" ht="34.9" customHeight="1">
      <c r="A1" s="123" t="s">
        <v>54</v>
      </c>
      <c r="B1" s="124" t="s">
        <v>756</v>
      </c>
      <c r="C1" s="124" t="s">
        <v>757</v>
      </c>
      <c r="D1" s="124" t="s">
        <v>744</v>
      </c>
      <c r="E1" s="127" t="s">
        <v>141</v>
      </c>
      <c r="F1" s="127" t="s">
        <v>142</v>
      </c>
      <c r="G1" s="127" t="s">
        <v>750</v>
      </c>
      <c r="H1" s="127" t="s">
        <v>749</v>
      </c>
      <c r="I1" s="89"/>
      <c r="J1" s="127" t="s">
        <v>852</v>
      </c>
      <c r="K1" s="127" t="s">
        <v>754</v>
      </c>
      <c r="L1" s="127" t="s">
        <v>755</v>
      </c>
      <c r="M1" s="126" t="s">
        <v>771</v>
      </c>
      <c r="N1" s="89"/>
      <c r="O1" s="127" t="s">
        <v>775</v>
      </c>
      <c r="P1" s="127" t="s">
        <v>867</v>
      </c>
      <c r="Q1" s="71"/>
    </row>
    <row r="2" spans="1:17" ht="18">
      <c r="A2" s="201" t="s">
        <v>7</v>
      </c>
      <c r="B2" s="202"/>
      <c r="C2" s="202"/>
      <c r="D2" s="203"/>
      <c r="E2" s="203"/>
      <c r="F2" s="203"/>
      <c r="G2" s="203"/>
      <c r="H2" s="203"/>
      <c r="I2" s="203"/>
      <c r="J2" s="203"/>
      <c r="K2" s="203"/>
      <c r="L2" s="203"/>
      <c r="M2" s="203"/>
      <c r="N2" s="203"/>
      <c r="O2" s="203"/>
      <c r="P2" s="203"/>
      <c r="Q2" s="203"/>
    </row>
    <row r="3" spans="1:17" ht="150" customHeight="1">
      <c r="A3" s="58" t="s">
        <v>228</v>
      </c>
      <c r="B3" s="90" t="s">
        <v>747</v>
      </c>
      <c r="C3" s="90" t="s">
        <v>747</v>
      </c>
      <c r="D3" s="55" t="s">
        <v>254</v>
      </c>
      <c r="E3" s="55" t="s">
        <v>255</v>
      </c>
      <c r="F3" s="82" t="s">
        <v>936</v>
      </c>
      <c r="G3" s="108" t="s">
        <v>937</v>
      </c>
      <c r="H3" s="56" t="s">
        <v>1498</v>
      </c>
      <c r="I3" s="72"/>
      <c r="J3" s="59"/>
      <c r="K3" s="59"/>
      <c r="L3" s="59"/>
      <c r="M3" s="63" t="s">
        <v>2</v>
      </c>
      <c r="N3" s="72"/>
      <c r="O3" s="62" t="s">
        <v>2</v>
      </c>
      <c r="P3" s="29" t="s">
        <v>866</v>
      </c>
      <c r="Q3" s="72"/>
    </row>
    <row r="4" spans="1:17" ht="150" customHeight="1">
      <c r="A4" s="58" t="s">
        <v>229</v>
      </c>
      <c r="B4" s="90" t="s">
        <v>747</v>
      </c>
      <c r="C4" s="90" t="s">
        <v>747</v>
      </c>
      <c r="D4" s="55" t="s">
        <v>254</v>
      </c>
      <c r="E4" s="55" t="s">
        <v>256</v>
      </c>
      <c r="F4" s="82" t="s">
        <v>938</v>
      </c>
      <c r="G4" s="108" t="s">
        <v>939</v>
      </c>
      <c r="H4" s="56"/>
      <c r="I4" s="72"/>
      <c r="J4" s="59"/>
      <c r="K4" s="59"/>
      <c r="L4" s="59"/>
      <c r="M4" s="64"/>
      <c r="N4" s="72"/>
      <c r="O4" s="62"/>
      <c r="P4" s="29" t="s">
        <v>866</v>
      </c>
      <c r="Q4" s="72"/>
    </row>
    <row r="5" spans="1:17" ht="150" customHeight="1">
      <c r="A5" s="58" t="s">
        <v>230</v>
      </c>
      <c r="B5" s="81"/>
      <c r="C5" s="90" t="s">
        <v>747</v>
      </c>
      <c r="D5" s="55" t="s">
        <v>254</v>
      </c>
      <c r="E5" s="55" t="s">
        <v>257</v>
      </c>
      <c r="F5" s="82" t="s">
        <v>940</v>
      </c>
      <c r="G5" s="108" t="s">
        <v>941</v>
      </c>
      <c r="H5" s="56" t="s">
        <v>1505</v>
      </c>
      <c r="I5" s="72"/>
      <c r="J5" s="59"/>
      <c r="K5" s="59"/>
      <c r="L5" s="59"/>
      <c r="M5" s="64"/>
      <c r="N5" s="72"/>
      <c r="O5" s="62"/>
      <c r="P5" s="29" t="s">
        <v>866</v>
      </c>
      <c r="Q5" s="72"/>
    </row>
    <row r="6" spans="1:17" ht="150" customHeight="1">
      <c r="A6" s="58" t="s">
        <v>231</v>
      </c>
      <c r="B6" s="81"/>
      <c r="C6" s="90" t="s">
        <v>747</v>
      </c>
      <c r="D6" s="55" t="s">
        <v>254</v>
      </c>
      <c r="E6" s="55" t="s">
        <v>258</v>
      </c>
      <c r="F6" s="82" t="s">
        <v>942</v>
      </c>
      <c r="G6" s="108" t="s">
        <v>943</v>
      </c>
      <c r="H6" s="56"/>
      <c r="I6" s="72"/>
      <c r="J6" s="59"/>
      <c r="K6" s="59"/>
      <c r="L6" s="59"/>
      <c r="M6" s="64"/>
      <c r="N6" s="72"/>
      <c r="O6" s="62"/>
      <c r="P6" s="29" t="s">
        <v>866</v>
      </c>
      <c r="Q6" s="72"/>
    </row>
    <row r="7" spans="1:17" ht="150" customHeight="1">
      <c r="A7" s="58" t="s">
        <v>232</v>
      </c>
      <c r="B7" s="81"/>
      <c r="C7" s="90" t="s">
        <v>747</v>
      </c>
      <c r="D7" s="55" t="s">
        <v>254</v>
      </c>
      <c r="E7" s="55" t="s">
        <v>259</v>
      </c>
      <c r="F7" s="82" t="s">
        <v>944</v>
      </c>
      <c r="G7" s="108" t="s">
        <v>945</v>
      </c>
      <c r="H7" s="56"/>
      <c r="I7" s="72"/>
      <c r="J7" s="59"/>
      <c r="K7" s="59"/>
      <c r="L7" s="59"/>
      <c r="M7" s="65"/>
      <c r="N7" s="72"/>
      <c r="O7" s="78" t="s">
        <v>2</v>
      </c>
      <c r="P7" s="29" t="s">
        <v>866</v>
      </c>
      <c r="Q7" s="72"/>
    </row>
    <row r="8" spans="1:17" ht="150" customHeight="1">
      <c r="A8" s="58" t="s">
        <v>233</v>
      </c>
      <c r="B8" s="81"/>
      <c r="C8" s="90" t="s">
        <v>747</v>
      </c>
      <c r="D8" s="55" t="s">
        <v>254</v>
      </c>
      <c r="E8" s="55" t="s">
        <v>260</v>
      </c>
      <c r="F8" s="82" t="s">
        <v>946</v>
      </c>
      <c r="G8" s="108" t="s">
        <v>947</v>
      </c>
      <c r="H8" s="56"/>
      <c r="I8" s="72"/>
      <c r="J8" s="59"/>
      <c r="K8" s="59"/>
      <c r="L8" s="59"/>
      <c r="M8" s="64" t="s">
        <v>2</v>
      </c>
      <c r="N8" s="72"/>
      <c r="O8" s="79" t="s">
        <v>2</v>
      </c>
      <c r="P8" s="29" t="s">
        <v>866</v>
      </c>
      <c r="Q8" s="72"/>
    </row>
    <row r="9" spans="1:17" ht="150" customHeight="1">
      <c r="A9" s="58" t="s">
        <v>234</v>
      </c>
      <c r="B9" s="81"/>
      <c r="C9" s="90" t="s">
        <v>747</v>
      </c>
      <c r="D9" s="55" t="s">
        <v>254</v>
      </c>
      <c r="E9" s="55" t="s">
        <v>261</v>
      </c>
      <c r="F9" s="82" t="s">
        <v>948</v>
      </c>
      <c r="G9" s="108" t="s">
        <v>949</v>
      </c>
      <c r="H9" s="56"/>
      <c r="I9" s="72"/>
      <c r="J9" s="59"/>
      <c r="K9" s="59"/>
      <c r="L9" s="59"/>
      <c r="M9" s="64"/>
      <c r="N9" s="72"/>
      <c r="O9" s="79"/>
      <c r="P9" s="29" t="s">
        <v>866</v>
      </c>
      <c r="Q9" s="72"/>
    </row>
    <row r="10" spans="1:17" ht="150" customHeight="1">
      <c r="A10" s="58" t="s">
        <v>748</v>
      </c>
      <c r="B10" s="81"/>
      <c r="C10" s="90" t="s">
        <v>747</v>
      </c>
      <c r="D10" s="55" t="s">
        <v>254</v>
      </c>
      <c r="E10" s="55" t="s">
        <v>950</v>
      </c>
      <c r="F10" s="82" t="s">
        <v>951</v>
      </c>
      <c r="G10" s="108" t="s">
        <v>952</v>
      </c>
      <c r="H10" s="56"/>
      <c r="I10" s="72"/>
      <c r="J10" s="59"/>
      <c r="K10" s="59"/>
      <c r="L10" s="59"/>
      <c r="M10" s="64"/>
      <c r="N10" s="72"/>
      <c r="O10" s="79"/>
      <c r="P10" s="29" t="s">
        <v>866</v>
      </c>
      <c r="Q10" s="72"/>
    </row>
    <row r="11" spans="1:17" ht="150" customHeight="1">
      <c r="A11" s="58" t="s">
        <v>235</v>
      </c>
      <c r="B11" s="90" t="s">
        <v>747</v>
      </c>
      <c r="C11" s="90" t="s">
        <v>747</v>
      </c>
      <c r="D11" s="55" t="s">
        <v>254</v>
      </c>
      <c r="E11" s="55" t="s">
        <v>262</v>
      </c>
      <c r="F11" s="82" t="s">
        <v>953</v>
      </c>
      <c r="G11" s="108" t="s">
        <v>954</v>
      </c>
      <c r="H11" s="56"/>
      <c r="I11" s="72"/>
      <c r="J11" s="59"/>
      <c r="K11" s="59"/>
      <c r="L11" s="59"/>
      <c r="M11" s="63"/>
      <c r="N11" s="72"/>
      <c r="O11" s="62"/>
      <c r="P11" s="29" t="s">
        <v>866</v>
      </c>
      <c r="Q11" s="72"/>
    </row>
    <row r="12" spans="1:17" ht="150" customHeight="1">
      <c r="A12" s="58" t="s">
        <v>236</v>
      </c>
      <c r="B12" s="81"/>
      <c r="C12" s="90" t="s">
        <v>747</v>
      </c>
      <c r="D12" s="55" t="s">
        <v>254</v>
      </c>
      <c r="E12" s="55" t="s">
        <v>263</v>
      </c>
      <c r="F12" s="82" t="s">
        <v>955</v>
      </c>
      <c r="G12" s="108" t="s">
        <v>956</v>
      </c>
      <c r="H12" s="56"/>
      <c r="I12" s="72"/>
      <c r="J12" s="59"/>
      <c r="K12" s="59"/>
      <c r="L12" s="59"/>
      <c r="M12" s="64"/>
      <c r="N12" s="72"/>
      <c r="O12" s="62"/>
      <c r="P12" s="29" t="s">
        <v>866</v>
      </c>
      <c r="Q12" s="72"/>
    </row>
    <row r="13" spans="1:17" ht="150" customHeight="1">
      <c r="A13" s="58" t="s">
        <v>237</v>
      </c>
      <c r="B13" s="81"/>
      <c r="C13" s="90" t="s">
        <v>747</v>
      </c>
      <c r="D13" s="55" t="s">
        <v>254</v>
      </c>
      <c r="E13" s="55" t="s">
        <v>264</v>
      </c>
      <c r="F13" s="82" t="s">
        <v>957</v>
      </c>
      <c r="G13" s="108" t="s">
        <v>958</v>
      </c>
      <c r="H13" s="56"/>
      <c r="I13" s="72"/>
      <c r="J13" s="59"/>
      <c r="K13" s="59"/>
      <c r="L13" s="59"/>
      <c r="M13" s="64" t="s">
        <v>2</v>
      </c>
      <c r="N13" s="72"/>
      <c r="O13" s="62" t="s">
        <v>2</v>
      </c>
      <c r="P13" s="29" t="s">
        <v>866</v>
      </c>
      <c r="Q13" s="72"/>
    </row>
    <row r="14" spans="1:17" ht="150" customHeight="1">
      <c r="A14" s="58" t="s">
        <v>238</v>
      </c>
      <c r="B14" s="81"/>
      <c r="C14" s="90" t="s">
        <v>747</v>
      </c>
      <c r="D14" s="55" t="s">
        <v>254</v>
      </c>
      <c r="E14" s="55" t="s">
        <v>265</v>
      </c>
      <c r="F14" s="82" t="s">
        <v>959</v>
      </c>
      <c r="G14" s="108" t="s">
        <v>960</v>
      </c>
      <c r="H14" s="56" t="s">
        <v>1499</v>
      </c>
      <c r="I14" s="72"/>
      <c r="J14" s="59"/>
      <c r="K14" s="59"/>
      <c r="L14" s="59"/>
      <c r="M14" s="64"/>
      <c r="N14" s="72"/>
      <c r="O14" s="62"/>
      <c r="P14" s="29" t="s">
        <v>866</v>
      </c>
      <c r="Q14" s="72"/>
    </row>
    <row r="15" spans="1:17" ht="150" customHeight="1">
      <c r="A15" s="58" t="s">
        <v>239</v>
      </c>
      <c r="B15" s="81"/>
      <c r="C15" s="90" t="s">
        <v>747</v>
      </c>
      <c r="D15" s="55" t="s">
        <v>254</v>
      </c>
      <c r="E15" s="55" t="s">
        <v>266</v>
      </c>
      <c r="F15" s="82" t="s">
        <v>961</v>
      </c>
      <c r="G15" s="108" t="s">
        <v>962</v>
      </c>
      <c r="H15" s="56" t="s">
        <v>1506</v>
      </c>
      <c r="I15" s="72"/>
      <c r="J15" s="59"/>
      <c r="K15" s="59"/>
      <c r="L15" s="59"/>
      <c r="M15" s="64" t="s">
        <v>2</v>
      </c>
      <c r="N15" s="72"/>
      <c r="O15" s="62" t="s">
        <v>2</v>
      </c>
      <c r="P15" s="29" t="s">
        <v>866</v>
      </c>
      <c r="Q15" s="72"/>
    </row>
    <row r="16" spans="1:17" ht="150" customHeight="1">
      <c r="A16" s="58" t="s">
        <v>240</v>
      </c>
      <c r="B16" s="90" t="s">
        <v>747</v>
      </c>
      <c r="C16" s="90" t="s">
        <v>747</v>
      </c>
      <c r="D16" s="55" t="s">
        <v>254</v>
      </c>
      <c r="E16" s="55" t="s">
        <v>267</v>
      </c>
      <c r="F16" s="82" t="s">
        <v>963</v>
      </c>
      <c r="G16" s="108" t="s">
        <v>964</v>
      </c>
      <c r="H16" s="56"/>
      <c r="I16" s="72"/>
      <c r="J16" s="59"/>
      <c r="K16" s="59"/>
      <c r="L16" s="59"/>
      <c r="M16" s="64" t="s">
        <v>2</v>
      </c>
      <c r="N16" s="72"/>
      <c r="O16" s="62" t="s">
        <v>2</v>
      </c>
      <c r="P16" s="29" t="s">
        <v>866</v>
      </c>
      <c r="Q16" s="72"/>
    </row>
    <row r="17" spans="1:17" ht="150" customHeight="1">
      <c r="A17" s="58" t="s">
        <v>241</v>
      </c>
      <c r="B17" s="81"/>
      <c r="C17" s="90" t="s">
        <v>747</v>
      </c>
      <c r="D17" s="55" t="s">
        <v>254</v>
      </c>
      <c r="E17" s="55" t="s">
        <v>268</v>
      </c>
      <c r="F17" s="82" t="s">
        <v>965</v>
      </c>
      <c r="G17" s="108" t="s">
        <v>966</v>
      </c>
      <c r="H17" s="56" t="s">
        <v>2</v>
      </c>
      <c r="I17" s="72"/>
      <c r="J17" s="59"/>
      <c r="K17" s="59"/>
      <c r="L17" s="59"/>
      <c r="M17" s="64" t="s">
        <v>2</v>
      </c>
      <c r="N17" s="72"/>
      <c r="O17" s="79" t="s">
        <v>2</v>
      </c>
      <c r="P17" s="29" t="s">
        <v>866</v>
      </c>
      <c r="Q17" s="72"/>
    </row>
    <row r="18" spans="1:17" ht="150" customHeight="1">
      <c r="A18" s="58" t="s">
        <v>242</v>
      </c>
      <c r="B18" s="90" t="s">
        <v>747</v>
      </c>
      <c r="C18" s="90" t="s">
        <v>747</v>
      </c>
      <c r="D18" s="55" t="s">
        <v>254</v>
      </c>
      <c r="E18" s="55" t="s">
        <v>269</v>
      </c>
      <c r="F18" s="82" t="s">
        <v>967</v>
      </c>
      <c r="G18" s="108" t="s">
        <v>968</v>
      </c>
      <c r="H18" s="56" t="s">
        <v>1507</v>
      </c>
      <c r="I18" s="72"/>
      <c r="J18" s="59"/>
      <c r="K18" s="59"/>
      <c r="L18" s="59"/>
      <c r="M18" s="64"/>
      <c r="N18" s="72"/>
      <c r="O18" s="79"/>
      <c r="P18" s="29" t="s">
        <v>866</v>
      </c>
      <c r="Q18" s="72"/>
    </row>
    <row r="19" spans="1:17" ht="150" customHeight="1">
      <c r="A19" s="58" t="s">
        <v>243</v>
      </c>
      <c r="B19" s="90" t="s">
        <v>2</v>
      </c>
      <c r="C19" s="90" t="s">
        <v>747</v>
      </c>
      <c r="D19" s="55" t="s">
        <v>254</v>
      </c>
      <c r="E19" s="55" t="s">
        <v>270</v>
      </c>
      <c r="F19" s="82" t="s">
        <v>969</v>
      </c>
      <c r="G19" s="108" t="s">
        <v>970</v>
      </c>
      <c r="H19" s="56" t="s">
        <v>1500</v>
      </c>
      <c r="I19" s="72"/>
      <c r="J19" s="59"/>
      <c r="K19" s="59"/>
      <c r="L19" s="59"/>
      <c r="M19" s="63"/>
      <c r="N19" s="72"/>
      <c r="O19" s="62"/>
      <c r="P19" s="29" t="s">
        <v>866</v>
      </c>
      <c r="Q19" s="72"/>
    </row>
    <row r="20" spans="1:17" ht="150" customHeight="1">
      <c r="A20" s="58" t="s">
        <v>244</v>
      </c>
      <c r="B20" s="81"/>
      <c r="C20" s="90" t="s">
        <v>747</v>
      </c>
      <c r="D20" s="55" t="s">
        <v>254</v>
      </c>
      <c r="E20" s="55" t="s">
        <v>271</v>
      </c>
      <c r="F20" s="82" t="s">
        <v>971</v>
      </c>
      <c r="G20" s="108" t="s">
        <v>972</v>
      </c>
      <c r="H20" s="56" t="s">
        <v>1501</v>
      </c>
      <c r="I20" s="72"/>
      <c r="J20" s="59"/>
      <c r="K20" s="59"/>
      <c r="L20" s="59"/>
      <c r="M20" s="64"/>
      <c r="N20" s="72"/>
      <c r="O20" s="62"/>
      <c r="P20" s="29" t="s">
        <v>866</v>
      </c>
      <c r="Q20" s="72"/>
    </row>
    <row r="21" spans="1:17" ht="150" customHeight="1">
      <c r="A21" s="58" t="s">
        <v>245</v>
      </c>
      <c r="B21" s="81"/>
      <c r="C21" s="90" t="s">
        <v>747</v>
      </c>
      <c r="D21" s="55" t="s">
        <v>254</v>
      </c>
      <c r="E21" s="55" t="s">
        <v>272</v>
      </c>
      <c r="F21" s="82" t="s">
        <v>973</v>
      </c>
      <c r="G21" s="108" t="s">
        <v>974</v>
      </c>
      <c r="H21" s="56" t="s">
        <v>1501</v>
      </c>
      <c r="I21" s="72"/>
      <c r="J21" s="59"/>
      <c r="K21" s="59"/>
      <c r="L21" s="59"/>
      <c r="M21" s="64"/>
      <c r="N21" s="72"/>
      <c r="O21" s="62"/>
      <c r="P21" s="29" t="s">
        <v>866</v>
      </c>
      <c r="Q21" s="72"/>
    </row>
    <row r="22" spans="1:17" ht="150" customHeight="1">
      <c r="A22" s="58" t="s">
        <v>246</v>
      </c>
      <c r="B22" s="90" t="s">
        <v>747</v>
      </c>
      <c r="C22" s="90" t="s">
        <v>747</v>
      </c>
      <c r="D22" s="55" t="s">
        <v>254</v>
      </c>
      <c r="E22" s="55" t="s">
        <v>273</v>
      </c>
      <c r="F22" s="82" t="s">
        <v>975</v>
      </c>
      <c r="G22" s="108" t="s">
        <v>976</v>
      </c>
      <c r="H22" s="56" t="s">
        <v>1502</v>
      </c>
      <c r="I22" s="72"/>
      <c r="J22" s="59"/>
      <c r="K22" s="59"/>
      <c r="L22" s="59"/>
      <c r="M22" s="64" t="s">
        <v>2</v>
      </c>
      <c r="N22" s="72"/>
      <c r="O22" s="62" t="s">
        <v>2</v>
      </c>
      <c r="P22" s="29" t="s">
        <v>866</v>
      </c>
      <c r="Q22" s="72"/>
    </row>
    <row r="23" spans="1:17" ht="150" customHeight="1">
      <c r="A23" s="58" t="s">
        <v>247</v>
      </c>
      <c r="B23" s="81"/>
      <c r="C23" s="90" t="s">
        <v>747</v>
      </c>
      <c r="D23" s="55" t="s">
        <v>254</v>
      </c>
      <c r="E23" s="55" t="s">
        <v>274</v>
      </c>
      <c r="F23" s="82" t="s">
        <v>281</v>
      </c>
      <c r="G23" s="108"/>
      <c r="I23" s="72"/>
      <c r="J23" s="59"/>
      <c r="K23" s="59"/>
      <c r="L23" s="59"/>
      <c r="M23" s="65"/>
      <c r="N23" s="72"/>
      <c r="O23" s="78"/>
      <c r="P23" s="29" t="s">
        <v>866</v>
      </c>
      <c r="Q23" s="72"/>
    </row>
    <row r="24" spans="1:17" ht="150" customHeight="1">
      <c r="A24" s="58" t="s">
        <v>248</v>
      </c>
      <c r="B24" s="81"/>
      <c r="C24" s="90" t="s">
        <v>747</v>
      </c>
      <c r="D24" s="55" t="s">
        <v>254</v>
      </c>
      <c r="E24" s="55" t="s">
        <v>275</v>
      </c>
      <c r="F24" s="82" t="s">
        <v>977</v>
      </c>
      <c r="G24" s="108" t="s">
        <v>978</v>
      </c>
      <c r="H24" s="56" t="s">
        <v>1503</v>
      </c>
      <c r="I24" s="72"/>
      <c r="J24" s="59"/>
      <c r="K24" s="59"/>
      <c r="L24" s="59"/>
      <c r="M24" s="64"/>
      <c r="N24" s="72"/>
      <c r="O24" s="79" t="s">
        <v>2</v>
      </c>
      <c r="P24" s="29" t="s">
        <v>866</v>
      </c>
      <c r="Q24" s="72"/>
    </row>
    <row r="25" spans="1:17" ht="150" customHeight="1">
      <c r="A25" s="58" t="s">
        <v>249</v>
      </c>
      <c r="B25" s="81"/>
      <c r="C25" s="90" t="s">
        <v>747</v>
      </c>
      <c r="D25" s="55" t="s">
        <v>254</v>
      </c>
      <c r="E25" s="55" t="s">
        <v>276</v>
      </c>
      <c r="F25" s="82" t="s">
        <v>979</v>
      </c>
      <c r="G25" s="108" t="s">
        <v>980</v>
      </c>
      <c r="H25" s="56"/>
      <c r="I25" s="72"/>
      <c r="J25" s="59"/>
      <c r="K25" s="59"/>
      <c r="L25" s="59"/>
      <c r="M25" s="64"/>
      <c r="N25" s="72"/>
      <c r="O25" s="79"/>
      <c r="P25" s="29" t="s">
        <v>866</v>
      </c>
      <c r="Q25" s="72"/>
    </row>
    <row r="26" spans="1:17" ht="150" customHeight="1">
      <c r="A26" s="58" t="s">
        <v>250</v>
      </c>
      <c r="B26" s="81"/>
      <c r="C26" s="90" t="s">
        <v>747</v>
      </c>
      <c r="D26" s="55" t="s">
        <v>254</v>
      </c>
      <c r="E26" s="55" t="s">
        <v>277</v>
      </c>
      <c r="F26" s="82" t="s">
        <v>981</v>
      </c>
      <c r="G26" s="108" t="s">
        <v>982</v>
      </c>
      <c r="H26" s="56"/>
      <c r="I26" s="72"/>
      <c r="J26" s="59"/>
      <c r="K26" s="59"/>
      <c r="L26" s="59"/>
      <c r="M26" s="64"/>
      <c r="N26" s="72"/>
      <c r="O26" s="79"/>
      <c r="P26" s="29" t="s">
        <v>866</v>
      </c>
      <c r="Q26" s="72"/>
    </row>
    <row r="27" spans="1:17" ht="150" customHeight="1">
      <c r="A27" s="58" t="s">
        <v>251</v>
      </c>
      <c r="B27" s="90" t="s">
        <v>747</v>
      </c>
      <c r="C27" s="90" t="s">
        <v>747</v>
      </c>
      <c r="D27" s="55" t="s">
        <v>254</v>
      </c>
      <c r="E27" s="55" t="s">
        <v>278</v>
      </c>
      <c r="F27" s="82" t="s">
        <v>983</v>
      </c>
      <c r="G27" s="108" t="s">
        <v>984</v>
      </c>
      <c r="H27" s="56"/>
      <c r="I27" s="72"/>
      <c r="J27" s="59"/>
      <c r="K27" s="59"/>
      <c r="L27" s="59"/>
      <c r="M27" s="63"/>
      <c r="N27" s="72"/>
      <c r="O27" s="62"/>
      <c r="P27" s="29" t="s">
        <v>866</v>
      </c>
      <c r="Q27" s="72"/>
    </row>
    <row r="28" spans="1:17" ht="150" customHeight="1">
      <c r="A28" s="58" t="s">
        <v>252</v>
      </c>
      <c r="B28" s="81"/>
      <c r="C28" s="90" t="s">
        <v>747</v>
      </c>
      <c r="D28" s="55" t="s">
        <v>254</v>
      </c>
      <c r="E28" s="55" t="s">
        <v>279</v>
      </c>
      <c r="F28" s="82" t="s">
        <v>985</v>
      </c>
      <c r="G28" s="108" t="s">
        <v>986</v>
      </c>
      <c r="I28" s="72"/>
      <c r="J28" s="59"/>
      <c r="K28" s="59"/>
      <c r="L28" s="59"/>
      <c r="M28" s="64"/>
      <c r="N28" s="72"/>
      <c r="O28" s="62"/>
      <c r="P28" s="29" t="s">
        <v>866</v>
      </c>
      <c r="Q28" s="72"/>
    </row>
    <row r="29" spans="1:17" ht="150" customHeight="1">
      <c r="A29" s="58" t="s">
        <v>253</v>
      </c>
      <c r="B29" s="90" t="s">
        <v>747</v>
      </c>
      <c r="C29" s="90" t="s">
        <v>747</v>
      </c>
      <c r="D29" s="55" t="s">
        <v>254</v>
      </c>
      <c r="E29" s="55" t="s">
        <v>280</v>
      </c>
      <c r="F29" s="82" t="s">
        <v>987</v>
      </c>
      <c r="G29" s="108" t="s">
        <v>988</v>
      </c>
      <c r="H29" s="56" t="s">
        <v>1504</v>
      </c>
      <c r="I29" s="72"/>
      <c r="J29" s="59"/>
      <c r="K29" s="59"/>
      <c r="L29" s="59"/>
      <c r="M29" s="64"/>
      <c r="N29" s="72"/>
      <c r="O29" s="62"/>
      <c r="P29" s="29" t="s">
        <v>866</v>
      </c>
      <c r="Q29" s="72"/>
    </row>
    <row r="30" spans="1:17">
      <c r="A30" s="77"/>
      <c r="B30" s="77"/>
      <c r="C30" s="77"/>
      <c r="D30" s="77"/>
      <c r="E30" s="77"/>
      <c r="F30" s="104"/>
      <c r="G30" s="104"/>
      <c r="H30" s="77"/>
      <c r="I30" s="77"/>
      <c r="J30" s="97"/>
      <c r="K30" s="97"/>
      <c r="L30" s="97"/>
      <c r="M30" s="97"/>
      <c r="N30" s="77"/>
      <c r="O30" s="77"/>
      <c r="P30" s="77"/>
      <c r="Q30" s="77"/>
    </row>
  </sheetData>
  <mergeCells count="1">
    <mergeCell ref="A2:Q2"/>
  </mergeCells>
  <conditionalFormatting sqref="P1">
    <cfRule type="cellIs" dxfId="103" priority="1" operator="equal">
      <formula>"r"</formula>
    </cfRule>
    <cfRule type="cellIs" dxfId="102" priority="2" operator="equal">
      <formula>"l"</formula>
    </cfRule>
    <cfRule type="cellIs" dxfId="101" priority="3" operator="equal">
      <formula>"m"</formula>
    </cfRule>
    <cfRule type="cellIs" dxfId="100" priority="4" operator="equal">
      <formula>"h"</formula>
    </cfRule>
    <cfRule type="cellIs" dxfId="99" priority="5" operator="equal">
      <formula>1</formula>
    </cfRule>
    <cfRule type="cellIs" dxfId="98" priority="6" operator="equal">
      <formula>"f"</formula>
    </cfRule>
  </conditionalFormatting>
  <conditionalFormatting sqref="P3:P29">
    <cfRule type="cellIs" dxfId="97" priority="7" operator="equal">
      <formula>"No"</formula>
    </cfRule>
    <cfRule type="cellIs" dxfId="96" priority="8" operator="equal">
      <formula>"Yes"</formula>
    </cfRule>
  </conditionalFormatting>
  <dataValidations count="3">
    <dataValidation type="list" allowBlank="1" showInputMessage="1" showErrorMessage="1" sqref="L3:L29" xr:uid="{F1CDB3E0-905B-46C3-80C9-16D0161D3608}">
      <formula1>"Service Provider Corporate, Service Provider System Specific, Service Provider Hybrid, Configured by Customer, Provided by Customer, Shared, Inherited from pre-existing FedRAMP Authorization"</formula1>
    </dataValidation>
    <dataValidation type="list" allowBlank="1" showInputMessage="1" showErrorMessage="1" sqref="K3:K29" xr:uid="{21691647-2D92-47FA-9212-1725BA3D9C4E}">
      <formula1>"Implemented, Partially Implemented, Planned, Alternative Implementation, Not Applicable"</formula1>
    </dataValidation>
    <dataValidation type="list" allowBlank="1" showInputMessage="1" showErrorMessage="1" sqref="P3:P29" xr:uid="{5F7FC625-C3D1-4EF1-A4AD-6937C869DE30}">
      <formula1>"Yes, No"</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1E4BAB-75AC-4A4F-BA1E-7A6906328D37}">
  <sheetPr>
    <tabColor rgb="FF002060"/>
  </sheetPr>
  <dimension ref="A1:Q27"/>
  <sheetViews>
    <sheetView zoomScale="70" zoomScaleNormal="70" workbookViewId="0">
      <selection activeCell="H27" sqref="H27"/>
    </sheetView>
  </sheetViews>
  <sheetFormatPr defaultRowHeight="15"/>
  <cols>
    <col min="1" max="1" width="15.7109375" customWidth="1"/>
    <col min="2" max="3" width="10.7109375" customWidth="1"/>
    <col min="4" max="5" width="25.7109375" customWidth="1"/>
    <col min="6" max="7" width="50.7109375" customWidth="1"/>
    <col min="8" max="8" width="25.7109375" customWidth="1"/>
    <col min="9" max="9" width="3.42578125" customWidth="1"/>
    <col min="10" max="13" width="25.7109375" style="20" customWidth="1"/>
    <col min="14" max="14" width="3.42578125" customWidth="1"/>
    <col min="15" max="15" width="75.28515625" customWidth="1"/>
    <col min="16" max="16" width="20" customWidth="1"/>
    <col min="17" max="17" width="3.42578125" customWidth="1"/>
  </cols>
  <sheetData>
    <row r="1" spans="1:17" s="26" customFormat="1" ht="34.9" customHeight="1">
      <c r="A1" s="123" t="s">
        <v>54</v>
      </c>
      <c r="B1" s="124" t="s">
        <v>756</v>
      </c>
      <c r="C1" s="124" t="s">
        <v>757</v>
      </c>
      <c r="D1" s="124" t="s">
        <v>744</v>
      </c>
      <c r="E1" s="127" t="s">
        <v>141</v>
      </c>
      <c r="F1" s="127" t="s">
        <v>142</v>
      </c>
      <c r="G1" s="127" t="s">
        <v>750</v>
      </c>
      <c r="H1" s="127" t="s">
        <v>749</v>
      </c>
      <c r="I1" s="89"/>
      <c r="J1" s="127" t="s">
        <v>852</v>
      </c>
      <c r="K1" s="127" t="s">
        <v>754</v>
      </c>
      <c r="L1" s="127" t="s">
        <v>755</v>
      </c>
      <c r="M1" s="126" t="s">
        <v>771</v>
      </c>
      <c r="N1" s="89"/>
      <c r="O1" s="127" t="s">
        <v>775</v>
      </c>
      <c r="P1" s="127" t="s">
        <v>867</v>
      </c>
      <c r="Q1" s="71"/>
    </row>
    <row r="2" spans="1:17" ht="18">
      <c r="A2" s="201" t="s">
        <v>8</v>
      </c>
      <c r="B2" s="202"/>
      <c r="C2" s="202"/>
      <c r="D2" s="203"/>
      <c r="E2" s="203"/>
      <c r="F2" s="203"/>
      <c r="G2" s="203"/>
      <c r="H2" s="203"/>
      <c r="I2" s="203"/>
      <c r="J2" s="203"/>
      <c r="K2" s="203"/>
      <c r="L2" s="203"/>
      <c r="M2" s="203"/>
      <c r="N2" s="203"/>
      <c r="O2" s="203"/>
      <c r="P2" s="203"/>
      <c r="Q2" s="203"/>
    </row>
    <row r="3" spans="1:17" ht="150" customHeight="1">
      <c r="A3" s="58" t="s">
        <v>282</v>
      </c>
      <c r="B3" s="90" t="s">
        <v>747</v>
      </c>
      <c r="C3" s="90" t="s">
        <v>747</v>
      </c>
      <c r="D3" s="55" t="s">
        <v>306</v>
      </c>
      <c r="E3" s="55" t="s">
        <v>307</v>
      </c>
      <c r="F3" s="82" t="s">
        <v>989</v>
      </c>
      <c r="G3" s="109" t="s">
        <v>990</v>
      </c>
      <c r="H3" s="56" t="s">
        <v>1508</v>
      </c>
      <c r="I3" s="72"/>
      <c r="J3" s="59"/>
      <c r="K3" s="59"/>
      <c r="L3" s="59"/>
      <c r="M3" s="63" t="s">
        <v>2</v>
      </c>
      <c r="N3" s="72"/>
      <c r="O3" s="105" t="s">
        <v>2</v>
      </c>
      <c r="P3" s="29" t="s">
        <v>866</v>
      </c>
      <c r="Q3" s="72"/>
    </row>
    <row r="4" spans="1:17" ht="150" customHeight="1">
      <c r="A4" s="58" t="s">
        <v>283</v>
      </c>
      <c r="B4" s="90" t="s">
        <v>747</v>
      </c>
      <c r="C4" s="90" t="s">
        <v>747</v>
      </c>
      <c r="D4" s="55" t="s">
        <v>306</v>
      </c>
      <c r="E4" s="55" t="s">
        <v>308</v>
      </c>
      <c r="F4" s="82" t="s">
        <v>991</v>
      </c>
      <c r="G4" s="109" t="s">
        <v>992</v>
      </c>
      <c r="H4" s="56" t="s">
        <v>1509</v>
      </c>
      <c r="I4" s="72"/>
      <c r="J4" s="59"/>
      <c r="K4" s="59"/>
      <c r="L4" s="59"/>
      <c r="M4" s="64"/>
      <c r="N4" s="72"/>
      <c r="O4" s="105"/>
      <c r="P4" s="29" t="s">
        <v>866</v>
      </c>
      <c r="Q4" s="72"/>
    </row>
    <row r="5" spans="1:17" ht="150" customHeight="1">
      <c r="A5" s="58" t="s">
        <v>284</v>
      </c>
      <c r="B5" s="81"/>
      <c r="C5" s="90" t="s">
        <v>747</v>
      </c>
      <c r="D5" s="55" t="s">
        <v>306</v>
      </c>
      <c r="E5" s="55" t="s">
        <v>309</v>
      </c>
      <c r="F5" s="82" t="s">
        <v>993</v>
      </c>
      <c r="G5" s="109" t="s">
        <v>994</v>
      </c>
      <c r="H5" s="56"/>
      <c r="I5" s="72"/>
      <c r="J5" s="59"/>
      <c r="K5" s="59"/>
      <c r="L5" s="59"/>
      <c r="M5" s="64"/>
      <c r="N5" s="72"/>
      <c r="O5" s="105"/>
      <c r="P5" s="29" t="s">
        <v>866</v>
      </c>
      <c r="Q5" s="72"/>
    </row>
    <row r="6" spans="1:17" ht="150" customHeight="1">
      <c r="A6" s="58" t="s">
        <v>285</v>
      </c>
      <c r="B6" s="81"/>
      <c r="C6" s="90" t="s">
        <v>747</v>
      </c>
      <c r="D6" s="55" t="s">
        <v>306</v>
      </c>
      <c r="E6" s="55" t="s">
        <v>310</v>
      </c>
      <c r="F6" s="82" t="s">
        <v>995</v>
      </c>
      <c r="G6" s="109" t="s">
        <v>996</v>
      </c>
      <c r="H6" s="56"/>
      <c r="I6" s="72"/>
      <c r="J6" s="59"/>
      <c r="K6" s="59"/>
      <c r="L6" s="59"/>
      <c r="M6" s="64"/>
      <c r="N6" s="72"/>
      <c r="O6" s="105"/>
      <c r="P6" s="29" t="s">
        <v>866</v>
      </c>
      <c r="Q6" s="72"/>
    </row>
    <row r="7" spans="1:17" ht="150" customHeight="1">
      <c r="A7" s="58" t="s">
        <v>286</v>
      </c>
      <c r="B7" s="81"/>
      <c r="C7" s="90" t="s">
        <v>747</v>
      </c>
      <c r="D7" s="55" t="s">
        <v>306</v>
      </c>
      <c r="E7" s="55" t="s">
        <v>311</v>
      </c>
      <c r="F7" s="82" t="s">
        <v>997</v>
      </c>
      <c r="G7" s="109" t="s">
        <v>998</v>
      </c>
      <c r="H7" s="56"/>
      <c r="I7" s="72"/>
      <c r="J7" s="59"/>
      <c r="K7" s="59"/>
      <c r="L7" s="59"/>
      <c r="M7" s="65"/>
      <c r="N7" s="72"/>
      <c r="O7" s="106" t="s">
        <v>2</v>
      </c>
      <c r="P7" s="29" t="s">
        <v>866</v>
      </c>
      <c r="Q7" s="72"/>
    </row>
    <row r="8" spans="1:17" ht="150" customHeight="1">
      <c r="A8" s="58" t="s">
        <v>287</v>
      </c>
      <c r="B8" s="81"/>
      <c r="C8" s="90" t="s">
        <v>747</v>
      </c>
      <c r="D8" s="55" t="s">
        <v>306</v>
      </c>
      <c r="E8" s="55" t="s">
        <v>312</v>
      </c>
      <c r="F8" s="82" t="s">
        <v>999</v>
      </c>
      <c r="G8" s="109" t="s">
        <v>1000</v>
      </c>
      <c r="H8" s="56"/>
      <c r="I8" s="72"/>
      <c r="J8" s="59"/>
      <c r="K8" s="59"/>
      <c r="L8" s="59"/>
      <c r="M8" s="64" t="s">
        <v>2</v>
      </c>
      <c r="N8" s="72"/>
      <c r="O8" s="107" t="s">
        <v>2</v>
      </c>
      <c r="P8" s="29" t="s">
        <v>866</v>
      </c>
      <c r="Q8" s="72"/>
    </row>
    <row r="9" spans="1:17" ht="150" customHeight="1">
      <c r="A9" s="58" t="s">
        <v>288</v>
      </c>
      <c r="B9" s="90" t="s">
        <v>747</v>
      </c>
      <c r="C9" s="90" t="s">
        <v>747</v>
      </c>
      <c r="D9" s="55" t="s">
        <v>306</v>
      </c>
      <c r="E9" s="55" t="s">
        <v>313</v>
      </c>
      <c r="F9" s="82" t="s">
        <v>1001</v>
      </c>
      <c r="G9" s="109" t="s">
        <v>1002</v>
      </c>
      <c r="H9" s="56" t="s">
        <v>1510</v>
      </c>
      <c r="I9" s="72"/>
      <c r="J9" s="59"/>
      <c r="K9" s="59"/>
      <c r="L9" s="59"/>
      <c r="M9" s="64"/>
      <c r="N9" s="72"/>
      <c r="O9" s="107"/>
      <c r="P9" s="29" t="s">
        <v>866</v>
      </c>
      <c r="Q9" s="72"/>
    </row>
    <row r="10" spans="1:17" ht="150" customHeight="1">
      <c r="A10" s="58" t="s">
        <v>289</v>
      </c>
      <c r="B10" s="90" t="s">
        <v>747</v>
      </c>
      <c r="C10" s="90" t="s">
        <v>747</v>
      </c>
      <c r="D10" s="55" t="s">
        <v>306</v>
      </c>
      <c r="E10" s="55" t="s">
        <v>314</v>
      </c>
      <c r="F10" s="82" t="s">
        <v>1003</v>
      </c>
      <c r="G10" s="109" t="s">
        <v>1004</v>
      </c>
      <c r="H10" s="56" t="s">
        <v>1511</v>
      </c>
      <c r="I10" s="72"/>
      <c r="J10" s="59"/>
      <c r="K10" s="59"/>
      <c r="L10" s="59"/>
      <c r="M10" s="64"/>
      <c r="N10" s="72"/>
      <c r="O10" s="107"/>
      <c r="P10" s="29" t="s">
        <v>866</v>
      </c>
      <c r="Q10" s="72"/>
    </row>
    <row r="11" spans="1:17" ht="150" customHeight="1">
      <c r="A11" s="58" t="s">
        <v>290</v>
      </c>
      <c r="B11" s="81"/>
      <c r="C11" s="90" t="s">
        <v>747</v>
      </c>
      <c r="D11" s="55" t="s">
        <v>306</v>
      </c>
      <c r="E11" s="55" t="s">
        <v>315</v>
      </c>
      <c r="F11" s="82" t="s">
        <v>1005</v>
      </c>
      <c r="G11" s="109" t="s">
        <v>1006</v>
      </c>
      <c r="H11" s="56"/>
      <c r="I11" s="72"/>
      <c r="J11" s="59"/>
      <c r="K11" s="59"/>
      <c r="L11" s="59"/>
      <c r="M11" s="63"/>
      <c r="N11" s="72"/>
      <c r="O11" s="105"/>
      <c r="P11" s="29" t="s">
        <v>866</v>
      </c>
      <c r="Q11" s="72"/>
    </row>
    <row r="12" spans="1:17" ht="150" customHeight="1">
      <c r="A12" s="58" t="s">
        <v>291</v>
      </c>
      <c r="B12" s="81"/>
      <c r="C12" s="90" t="s">
        <v>747</v>
      </c>
      <c r="D12" s="55" t="s">
        <v>306</v>
      </c>
      <c r="E12" s="55" t="s">
        <v>316</v>
      </c>
      <c r="F12" s="82" t="s">
        <v>1007</v>
      </c>
      <c r="G12" s="109" t="s">
        <v>1008</v>
      </c>
      <c r="H12" s="56"/>
      <c r="I12" s="72"/>
      <c r="J12" s="59"/>
      <c r="K12" s="59"/>
      <c r="L12" s="59"/>
      <c r="M12" s="64"/>
      <c r="N12" s="72"/>
      <c r="O12" s="105"/>
      <c r="P12" s="29" t="s">
        <v>866</v>
      </c>
      <c r="Q12" s="72"/>
    </row>
    <row r="13" spans="1:17" ht="150" customHeight="1">
      <c r="A13" s="58" t="s">
        <v>292</v>
      </c>
      <c r="B13" s="81"/>
      <c r="C13" s="90" t="s">
        <v>747</v>
      </c>
      <c r="D13" s="55" t="s">
        <v>306</v>
      </c>
      <c r="E13" s="55" t="s">
        <v>317</v>
      </c>
      <c r="F13" s="82" t="s">
        <v>1009</v>
      </c>
      <c r="G13" s="109" t="s">
        <v>1010</v>
      </c>
      <c r="H13" s="56"/>
      <c r="I13" s="72"/>
      <c r="J13" s="59"/>
      <c r="K13" s="59"/>
      <c r="L13" s="59"/>
      <c r="M13" s="64" t="s">
        <v>2</v>
      </c>
      <c r="N13" s="72"/>
      <c r="O13" s="105" t="s">
        <v>2</v>
      </c>
      <c r="P13" s="29" t="s">
        <v>866</v>
      </c>
      <c r="Q13" s="72"/>
    </row>
    <row r="14" spans="1:17" ht="150" customHeight="1">
      <c r="A14" s="58" t="s">
        <v>293</v>
      </c>
      <c r="B14" s="81"/>
      <c r="C14" s="90" t="s">
        <v>747</v>
      </c>
      <c r="D14" s="55" t="s">
        <v>306</v>
      </c>
      <c r="E14" s="55" t="s">
        <v>318</v>
      </c>
      <c r="F14" s="82" t="s">
        <v>1011</v>
      </c>
      <c r="G14" s="109" t="s">
        <v>1012</v>
      </c>
      <c r="H14" s="56"/>
      <c r="I14" s="72"/>
      <c r="J14" s="59"/>
      <c r="K14" s="59"/>
      <c r="L14" s="59"/>
      <c r="M14" s="64"/>
      <c r="N14" s="72"/>
      <c r="O14" s="105"/>
      <c r="P14" s="29" t="s">
        <v>866</v>
      </c>
      <c r="Q14" s="72"/>
    </row>
    <row r="15" spans="1:17" ht="150" customHeight="1">
      <c r="A15" s="58" t="s">
        <v>294</v>
      </c>
      <c r="B15" s="81"/>
      <c r="C15" s="90" t="s">
        <v>747</v>
      </c>
      <c r="D15" s="55" t="s">
        <v>306</v>
      </c>
      <c r="E15" s="55" t="s">
        <v>319</v>
      </c>
      <c r="F15" s="82" t="s">
        <v>1013</v>
      </c>
      <c r="G15" s="109" t="s">
        <v>1014</v>
      </c>
      <c r="H15" s="56"/>
      <c r="I15" s="72"/>
      <c r="J15" s="59"/>
      <c r="K15" s="59"/>
      <c r="L15" s="59"/>
      <c r="M15" s="64" t="s">
        <v>2</v>
      </c>
      <c r="N15" s="72"/>
      <c r="O15" s="105" t="s">
        <v>2</v>
      </c>
      <c r="P15" s="29" t="s">
        <v>866</v>
      </c>
      <c r="Q15" s="72"/>
    </row>
    <row r="16" spans="1:17" ht="150" customHeight="1">
      <c r="A16" s="58" t="s">
        <v>295</v>
      </c>
      <c r="B16" s="81"/>
      <c r="C16" s="90" t="s">
        <v>747</v>
      </c>
      <c r="D16" s="55" t="s">
        <v>306</v>
      </c>
      <c r="E16" s="55" t="s">
        <v>320</v>
      </c>
      <c r="F16" s="82" t="s">
        <v>1015</v>
      </c>
      <c r="G16" s="109" t="s">
        <v>1016</v>
      </c>
      <c r="H16" s="56"/>
      <c r="I16" s="72"/>
      <c r="J16" s="59"/>
      <c r="K16" s="59"/>
      <c r="L16" s="59"/>
      <c r="M16" s="64" t="s">
        <v>2</v>
      </c>
      <c r="N16" s="72"/>
      <c r="O16" s="105" t="s">
        <v>2</v>
      </c>
      <c r="P16" s="29" t="s">
        <v>866</v>
      </c>
      <c r="Q16" s="72"/>
    </row>
    <row r="17" spans="1:17" ht="150" customHeight="1">
      <c r="A17" s="58" t="s">
        <v>296</v>
      </c>
      <c r="B17" s="81"/>
      <c r="C17" s="90" t="s">
        <v>747</v>
      </c>
      <c r="D17" s="55" t="s">
        <v>306</v>
      </c>
      <c r="E17" s="55" t="s">
        <v>321</v>
      </c>
      <c r="F17" s="82" t="s">
        <v>1017</v>
      </c>
      <c r="G17" s="109" t="s">
        <v>1018</v>
      </c>
      <c r="H17" s="56"/>
      <c r="I17" s="72"/>
      <c r="J17" s="59"/>
      <c r="K17" s="59"/>
      <c r="L17" s="59"/>
      <c r="M17" s="64" t="s">
        <v>2</v>
      </c>
      <c r="N17" s="72"/>
      <c r="O17" s="107" t="s">
        <v>2</v>
      </c>
      <c r="P17" s="29" t="s">
        <v>866</v>
      </c>
      <c r="Q17" s="72"/>
    </row>
    <row r="18" spans="1:17" ht="150" customHeight="1">
      <c r="A18" s="58" t="s">
        <v>297</v>
      </c>
      <c r="B18" s="81"/>
      <c r="C18" s="90" t="s">
        <v>747</v>
      </c>
      <c r="D18" s="55" t="s">
        <v>306</v>
      </c>
      <c r="E18" s="55" t="s">
        <v>322</v>
      </c>
      <c r="F18" s="82" t="s">
        <v>1019</v>
      </c>
      <c r="G18" s="109" t="s">
        <v>1020</v>
      </c>
      <c r="H18" s="56"/>
      <c r="I18" s="72"/>
      <c r="J18" s="59"/>
      <c r="K18" s="59"/>
      <c r="L18" s="59"/>
      <c r="M18" s="64"/>
      <c r="N18" s="72"/>
      <c r="O18" s="107"/>
      <c r="P18" s="29" t="s">
        <v>866</v>
      </c>
      <c r="Q18" s="72"/>
    </row>
    <row r="19" spans="1:17" ht="150" customHeight="1">
      <c r="A19" s="58" t="s">
        <v>298</v>
      </c>
      <c r="B19" s="81"/>
      <c r="C19" s="90" t="s">
        <v>747</v>
      </c>
      <c r="D19" s="55" t="s">
        <v>306</v>
      </c>
      <c r="E19" s="55" t="s">
        <v>323</v>
      </c>
      <c r="F19" s="82" t="s">
        <v>1021</v>
      </c>
      <c r="G19" s="109" t="s">
        <v>1022</v>
      </c>
      <c r="H19" s="56"/>
      <c r="I19" s="72"/>
      <c r="J19" s="59"/>
      <c r="K19" s="59"/>
      <c r="L19" s="59"/>
      <c r="M19" s="63"/>
      <c r="N19" s="72"/>
      <c r="O19" s="105"/>
      <c r="P19" s="29" t="s">
        <v>866</v>
      </c>
      <c r="Q19" s="72"/>
    </row>
    <row r="20" spans="1:17" ht="150" customHeight="1">
      <c r="A20" s="58" t="s">
        <v>299</v>
      </c>
      <c r="B20" s="81"/>
      <c r="C20" s="90" t="s">
        <v>747</v>
      </c>
      <c r="D20" s="55" t="s">
        <v>306</v>
      </c>
      <c r="E20" s="55" t="s">
        <v>324</v>
      </c>
      <c r="F20" s="82" t="s">
        <v>1023</v>
      </c>
      <c r="G20" s="109" t="s">
        <v>1024</v>
      </c>
      <c r="H20" s="56"/>
      <c r="I20" s="72"/>
      <c r="J20" s="59"/>
      <c r="K20" s="59"/>
      <c r="L20" s="59"/>
      <c r="M20" s="64"/>
      <c r="N20" s="72"/>
      <c r="O20" s="105"/>
      <c r="P20" s="29" t="s">
        <v>866</v>
      </c>
      <c r="Q20" s="72"/>
    </row>
    <row r="21" spans="1:17" ht="150" customHeight="1">
      <c r="A21" s="58" t="s">
        <v>300</v>
      </c>
      <c r="B21" s="81"/>
      <c r="C21" s="90" t="s">
        <v>747</v>
      </c>
      <c r="D21" s="55" t="s">
        <v>306</v>
      </c>
      <c r="E21" s="55" t="s">
        <v>325</v>
      </c>
      <c r="F21" s="82" t="s">
        <v>331</v>
      </c>
      <c r="G21" s="109"/>
      <c r="H21" s="56"/>
      <c r="I21" s="72"/>
      <c r="J21" s="59"/>
      <c r="K21" s="59"/>
      <c r="L21" s="59"/>
      <c r="M21" s="64"/>
      <c r="N21" s="72"/>
      <c r="O21" s="105"/>
      <c r="P21" s="29" t="s">
        <v>866</v>
      </c>
      <c r="Q21" s="72"/>
    </row>
    <row r="22" spans="1:17" ht="150" customHeight="1">
      <c r="A22" s="58" t="s">
        <v>301</v>
      </c>
      <c r="B22" s="90" t="s">
        <v>747</v>
      </c>
      <c r="C22" s="90" t="s">
        <v>747</v>
      </c>
      <c r="D22" s="55" t="s">
        <v>306</v>
      </c>
      <c r="E22" s="55" t="s">
        <v>326</v>
      </c>
      <c r="F22" s="82" t="s">
        <v>1025</v>
      </c>
      <c r="G22" s="109" t="s">
        <v>1026</v>
      </c>
      <c r="H22" s="57" t="s">
        <v>1512</v>
      </c>
      <c r="I22" s="72"/>
      <c r="J22" s="59"/>
      <c r="K22" s="59"/>
      <c r="L22" s="59"/>
      <c r="M22" s="64" t="s">
        <v>2</v>
      </c>
      <c r="N22" s="72"/>
      <c r="O22" s="105" t="s">
        <v>2</v>
      </c>
      <c r="P22" s="29" t="s">
        <v>866</v>
      </c>
      <c r="Q22" s="72"/>
    </row>
    <row r="23" spans="1:17" ht="150" customHeight="1">
      <c r="A23" s="58" t="s">
        <v>302</v>
      </c>
      <c r="B23" s="81"/>
      <c r="C23" s="90" t="s">
        <v>747</v>
      </c>
      <c r="D23" s="55" t="s">
        <v>306</v>
      </c>
      <c r="E23" s="55" t="s">
        <v>327</v>
      </c>
      <c r="F23" s="82" t="s">
        <v>1027</v>
      </c>
      <c r="G23" s="109" t="s">
        <v>1028</v>
      </c>
      <c r="H23" s="56" t="s">
        <v>1513</v>
      </c>
      <c r="I23" s="72"/>
      <c r="J23" s="59"/>
      <c r="K23" s="59"/>
      <c r="L23" s="59"/>
      <c r="M23" s="65"/>
      <c r="N23" s="72"/>
      <c r="O23" s="106"/>
      <c r="P23" s="29" t="s">
        <v>866</v>
      </c>
      <c r="Q23" s="72"/>
    </row>
    <row r="24" spans="1:17" ht="150" customHeight="1">
      <c r="A24" s="58" t="s">
        <v>303</v>
      </c>
      <c r="B24" s="81"/>
      <c r="C24" s="90" t="s">
        <v>747</v>
      </c>
      <c r="D24" s="55" t="s">
        <v>306</v>
      </c>
      <c r="E24" s="55" t="s">
        <v>328</v>
      </c>
      <c r="F24" s="82" t="s">
        <v>1029</v>
      </c>
      <c r="G24" s="109" t="s">
        <v>1030</v>
      </c>
      <c r="H24" s="56"/>
      <c r="I24" s="72"/>
      <c r="J24" s="59"/>
      <c r="K24" s="59"/>
      <c r="L24" s="59"/>
      <c r="M24" s="64"/>
      <c r="N24" s="72"/>
      <c r="O24" s="107" t="s">
        <v>2</v>
      </c>
      <c r="P24" s="29" t="s">
        <v>866</v>
      </c>
      <c r="Q24" s="72"/>
    </row>
    <row r="25" spans="1:17" ht="150" customHeight="1">
      <c r="A25" s="58" t="s">
        <v>304</v>
      </c>
      <c r="B25" s="90" t="s">
        <v>747</v>
      </c>
      <c r="C25" s="90" t="s">
        <v>747</v>
      </c>
      <c r="D25" s="55" t="s">
        <v>306</v>
      </c>
      <c r="E25" s="55" t="s">
        <v>329</v>
      </c>
      <c r="F25" s="82" t="s">
        <v>1031</v>
      </c>
      <c r="G25" s="109" t="s">
        <v>1032</v>
      </c>
      <c r="H25" s="56"/>
      <c r="I25" s="72"/>
      <c r="J25" s="59"/>
      <c r="K25" s="59"/>
      <c r="L25" s="59"/>
      <c r="M25" s="64"/>
      <c r="N25" s="72"/>
      <c r="O25" s="107"/>
      <c r="P25" s="29" t="s">
        <v>866</v>
      </c>
      <c r="Q25" s="72"/>
    </row>
    <row r="26" spans="1:17" ht="150" customHeight="1">
      <c r="A26" s="58" t="s">
        <v>305</v>
      </c>
      <c r="B26" s="81"/>
      <c r="C26" s="90" t="s">
        <v>747</v>
      </c>
      <c r="D26" s="55" t="s">
        <v>306</v>
      </c>
      <c r="E26" s="55" t="s">
        <v>330</v>
      </c>
      <c r="F26" s="82" t="s">
        <v>1033</v>
      </c>
      <c r="G26" s="109" t="s">
        <v>1034</v>
      </c>
      <c r="H26" s="56"/>
      <c r="I26" s="72"/>
      <c r="J26" s="59"/>
      <c r="K26" s="59"/>
      <c r="L26" s="59"/>
      <c r="M26" s="64"/>
      <c r="N26" s="72"/>
      <c r="O26" s="107"/>
      <c r="P26" s="29" t="s">
        <v>866</v>
      </c>
      <c r="Q26" s="72"/>
    </row>
    <row r="27" spans="1:17">
      <c r="A27" s="77"/>
      <c r="B27" s="77"/>
      <c r="C27" s="77"/>
      <c r="D27" s="77"/>
      <c r="E27" s="77"/>
      <c r="F27" s="77"/>
      <c r="G27" s="77"/>
      <c r="H27" s="77"/>
      <c r="I27" s="77"/>
      <c r="J27" s="97"/>
      <c r="K27" s="97"/>
      <c r="L27" s="97"/>
      <c r="M27" s="97"/>
      <c r="N27" s="77"/>
      <c r="O27" s="77"/>
      <c r="P27" s="77"/>
      <c r="Q27" s="77"/>
    </row>
  </sheetData>
  <mergeCells count="1">
    <mergeCell ref="A2:Q2"/>
  </mergeCells>
  <conditionalFormatting sqref="P1">
    <cfRule type="cellIs" dxfId="95" priority="1" operator="equal">
      <formula>"r"</formula>
    </cfRule>
    <cfRule type="cellIs" dxfId="94" priority="2" operator="equal">
      <formula>"l"</formula>
    </cfRule>
    <cfRule type="cellIs" dxfId="93" priority="3" operator="equal">
      <formula>"m"</formula>
    </cfRule>
    <cfRule type="cellIs" dxfId="92" priority="4" operator="equal">
      <formula>"h"</formula>
    </cfRule>
    <cfRule type="cellIs" dxfId="91" priority="5" operator="equal">
      <formula>1</formula>
    </cfRule>
    <cfRule type="cellIs" dxfId="90" priority="6" operator="equal">
      <formula>"f"</formula>
    </cfRule>
  </conditionalFormatting>
  <conditionalFormatting sqref="P3:P26">
    <cfRule type="cellIs" dxfId="89" priority="7" operator="equal">
      <formula>"No"</formula>
    </cfRule>
    <cfRule type="cellIs" dxfId="88" priority="8" operator="equal">
      <formula>"Yes"</formula>
    </cfRule>
  </conditionalFormatting>
  <dataValidations count="3">
    <dataValidation type="list" allowBlank="1" showInputMessage="1" showErrorMessage="1" sqref="L3:L26" xr:uid="{B9C2AB14-DE99-4647-B46B-C33F92E8AB90}">
      <formula1>"Service Provider Corporate, Service Provider System Specific, Service Provider Hybrid, Configured by Customer, Provided by Customer, Shared, Inherited from pre-existing FedRAMP Authorization"</formula1>
    </dataValidation>
    <dataValidation type="list" allowBlank="1" showInputMessage="1" showErrorMessage="1" sqref="K3:K26" xr:uid="{A6511AB9-A4F5-4D0D-80F1-AF56A76E97B6}">
      <formula1>"Implemented, Partially Implemented, Planned, Alternative Implementation, Not Applicable"</formula1>
    </dataValidation>
    <dataValidation type="list" allowBlank="1" showInputMessage="1" showErrorMessage="1" sqref="P3:P26" xr:uid="{26ADEC85-C04A-4F35-BD54-CEF2AEF7F041}">
      <formula1>"Yes, No"</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99066A-2519-4CF2-AEEE-FC99E38866D8}">
  <sheetPr>
    <tabColor rgb="FF002060"/>
  </sheetPr>
  <dimension ref="A1:Q30"/>
  <sheetViews>
    <sheetView topLeftCell="A13" zoomScale="70" zoomScaleNormal="70" workbookViewId="0">
      <selection activeCell="H14" sqref="H14"/>
    </sheetView>
  </sheetViews>
  <sheetFormatPr defaultRowHeight="15"/>
  <cols>
    <col min="1" max="1" width="15.7109375" customWidth="1"/>
    <col min="2" max="3" width="10.7109375" customWidth="1"/>
    <col min="4" max="5" width="25.7109375" customWidth="1"/>
    <col min="6" max="7" width="50.7109375" customWidth="1"/>
    <col min="8" max="8" width="25.7109375" customWidth="1"/>
    <col min="9" max="9" width="3.42578125" customWidth="1"/>
    <col min="10" max="13" width="25.7109375" style="20" customWidth="1"/>
    <col min="14" max="14" width="3.42578125" customWidth="1"/>
    <col min="15" max="15" width="75.28515625" customWidth="1"/>
    <col min="16" max="16" width="20" customWidth="1"/>
    <col min="17" max="17" width="3.42578125" customWidth="1"/>
  </cols>
  <sheetData>
    <row r="1" spans="1:17" s="26" customFormat="1" ht="34.9" customHeight="1">
      <c r="A1" s="123" t="s">
        <v>54</v>
      </c>
      <c r="B1" s="124" t="s">
        <v>756</v>
      </c>
      <c r="C1" s="124" t="s">
        <v>757</v>
      </c>
      <c r="D1" s="124" t="s">
        <v>744</v>
      </c>
      <c r="E1" s="127" t="s">
        <v>141</v>
      </c>
      <c r="F1" s="127" t="s">
        <v>142</v>
      </c>
      <c r="G1" s="127" t="s">
        <v>750</v>
      </c>
      <c r="H1" s="127" t="s">
        <v>749</v>
      </c>
      <c r="I1" s="89"/>
      <c r="J1" s="127" t="s">
        <v>852</v>
      </c>
      <c r="K1" s="127" t="s">
        <v>754</v>
      </c>
      <c r="L1" s="127" t="s">
        <v>755</v>
      </c>
      <c r="M1" s="126" t="s">
        <v>771</v>
      </c>
      <c r="N1" s="89"/>
      <c r="O1" s="127" t="s">
        <v>775</v>
      </c>
      <c r="P1" s="127" t="s">
        <v>867</v>
      </c>
      <c r="Q1" s="71"/>
    </row>
    <row r="2" spans="1:17" ht="18">
      <c r="A2" s="201" t="s">
        <v>9</v>
      </c>
      <c r="B2" s="202"/>
      <c r="C2" s="202"/>
      <c r="D2" s="203"/>
      <c r="E2" s="203"/>
      <c r="F2" s="203"/>
      <c r="G2" s="203"/>
      <c r="H2" s="203"/>
      <c r="I2" s="203"/>
      <c r="J2" s="203"/>
      <c r="K2" s="203"/>
      <c r="L2" s="203"/>
      <c r="M2" s="203"/>
      <c r="N2" s="203"/>
      <c r="O2" s="203"/>
      <c r="P2" s="203"/>
      <c r="Q2" s="203"/>
    </row>
    <row r="3" spans="1:17" ht="150" customHeight="1">
      <c r="A3" s="58" t="s">
        <v>332</v>
      </c>
      <c r="B3" s="90" t="s">
        <v>747</v>
      </c>
      <c r="C3" s="90" t="s">
        <v>747</v>
      </c>
      <c r="D3" s="55" t="s">
        <v>359</v>
      </c>
      <c r="E3" s="55" t="s">
        <v>360</v>
      </c>
      <c r="F3" s="82" t="s">
        <v>1035</v>
      </c>
      <c r="G3" s="108" t="s">
        <v>1036</v>
      </c>
      <c r="H3" s="56" t="s">
        <v>1514</v>
      </c>
      <c r="I3" s="72"/>
      <c r="J3" s="59"/>
      <c r="K3" s="59"/>
      <c r="L3" s="59"/>
      <c r="M3" s="63" t="s">
        <v>2</v>
      </c>
      <c r="N3" s="72"/>
      <c r="O3" s="62" t="s">
        <v>2</v>
      </c>
      <c r="P3" s="29" t="s">
        <v>866</v>
      </c>
      <c r="Q3" s="72"/>
    </row>
    <row r="4" spans="1:17" ht="150" customHeight="1">
      <c r="A4" s="58" t="s">
        <v>333</v>
      </c>
      <c r="B4" s="90" t="s">
        <v>747</v>
      </c>
      <c r="C4" s="90" t="s">
        <v>747</v>
      </c>
      <c r="D4" s="55" t="s">
        <v>359</v>
      </c>
      <c r="E4" s="55" t="s">
        <v>361</v>
      </c>
      <c r="F4" s="82" t="s">
        <v>1037</v>
      </c>
      <c r="G4" s="108" t="s">
        <v>1038</v>
      </c>
      <c r="H4" s="56"/>
      <c r="I4" s="72"/>
      <c r="J4" s="59"/>
      <c r="K4" s="59"/>
      <c r="L4" s="59"/>
      <c r="M4" s="64"/>
      <c r="N4" s="72"/>
      <c r="O4" s="62"/>
      <c r="P4" s="29" t="s">
        <v>866</v>
      </c>
      <c r="Q4" s="72"/>
    </row>
    <row r="5" spans="1:17" ht="150" customHeight="1">
      <c r="A5" s="58" t="s">
        <v>334</v>
      </c>
      <c r="B5" s="81" t="s">
        <v>747</v>
      </c>
      <c r="C5" s="90" t="s">
        <v>747</v>
      </c>
      <c r="D5" s="55" t="s">
        <v>359</v>
      </c>
      <c r="E5" s="55" t="s">
        <v>362</v>
      </c>
      <c r="F5" s="82" t="s">
        <v>1039</v>
      </c>
      <c r="G5" s="108" t="s">
        <v>1040</v>
      </c>
      <c r="H5" s="56"/>
      <c r="I5" s="72"/>
      <c r="J5" s="59"/>
      <c r="K5" s="59"/>
      <c r="L5" s="59"/>
      <c r="M5" s="64"/>
      <c r="N5" s="72"/>
      <c r="O5" s="62"/>
      <c r="P5" s="29" t="s">
        <v>866</v>
      </c>
      <c r="Q5" s="72"/>
    </row>
    <row r="6" spans="1:17" ht="150" customHeight="1">
      <c r="A6" s="58" t="s">
        <v>335</v>
      </c>
      <c r="B6" s="81"/>
      <c r="C6" s="90" t="s">
        <v>747</v>
      </c>
      <c r="D6" s="55" t="s">
        <v>359</v>
      </c>
      <c r="E6" s="55" t="s">
        <v>363</v>
      </c>
      <c r="F6" s="82" t="s">
        <v>387</v>
      </c>
      <c r="G6" s="108"/>
      <c r="H6" s="56"/>
      <c r="I6" s="72"/>
      <c r="J6" s="59"/>
      <c r="K6" s="59"/>
      <c r="L6" s="59"/>
      <c r="M6" s="64"/>
      <c r="N6" s="72"/>
      <c r="O6" s="62"/>
      <c r="P6" s="29" t="s">
        <v>866</v>
      </c>
      <c r="Q6" s="72"/>
    </row>
    <row r="7" spans="1:17" ht="150" customHeight="1">
      <c r="A7" s="58" t="s">
        <v>336</v>
      </c>
      <c r="B7" s="81"/>
      <c r="C7" s="90" t="s">
        <v>747</v>
      </c>
      <c r="D7" s="55" t="s">
        <v>359</v>
      </c>
      <c r="E7" s="55" t="s">
        <v>364</v>
      </c>
      <c r="F7" s="82" t="s">
        <v>1041</v>
      </c>
      <c r="G7" s="108" t="s">
        <v>1040</v>
      </c>
      <c r="H7" s="56"/>
      <c r="I7" s="72"/>
      <c r="J7" s="59"/>
      <c r="K7" s="59"/>
      <c r="L7" s="59"/>
      <c r="M7" s="65"/>
      <c r="N7" s="72"/>
      <c r="O7" s="78" t="s">
        <v>2</v>
      </c>
      <c r="P7" s="29" t="s">
        <v>866</v>
      </c>
      <c r="Q7" s="72"/>
    </row>
    <row r="8" spans="1:17" ht="150" customHeight="1">
      <c r="A8" s="58" t="s">
        <v>337</v>
      </c>
      <c r="B8" s="81"/>
      <c r="C8" s="90" t="s">
        <v>747</v>
      </c>
      <c r="D8" s="55" t="s">
        <v>359</v>
      </c>
      <c r="E8" s="55" t="s">
        <v>365</v>
      </c>
      <c r="F8" s="82" t="s">
        <v>1042</v>
      </c>
      <c r="G8" s="108" t="s">
        <v>1043</v>
      </c>
      <c r="H8" s="56"/>
      <c r="I8" s="72"/>
      <c r="J8" s="59"/>
      <c r="K8" s="59"/>
      <c r="L8" s="59"/>
      <c r="M8" s="64" t="s">
        <v>2</v>
      </c>
      <c r="N8" s="72"/>
      <c r="O8" s="79" t="s">
        <v>2</v>
      </c>
      <c r="P8" s="29" t="s">
        <v>866</v>
      </c>
      <c r="Q8" s="72"/>
    </row>
    <row r="9" spans="1:17" ht="150" customHeight="1">
      <c r="A9" s="58" t="s">
        <v>338</v>
      </c>
      <c r="B9" s="81"/>
      <c r="C9" s="90" t="s">
        <v>747</v>
      </c>
      <c r="D9" s="55" t="s">
        <v>359</v>
      </c>
      <c r="E9" s="55" t="s">
        <v>366</v>
      </c>
      <c r="F9" s="82" t="s">
        <v>1044</v>
      </c>
      <c r="G9" s="108" t="s">
        <v>1045</v>
      </c>
      <c r="H9" s="56"/>
      <c r="I9" s="72"/>
      <c r="J9" s="59"/>
      <c r="K9" s="59"/>
      <c r="L9" s="59"/>
      <c r="M9" s="64"/>
      <c r="N9" s="72"/>
      <c r="O9" s="79"/>
      <c r="P9" s="29" t="s">
        <v>866</v>
      </c>
      <c r="Q9" s="72"/>
    </row>
    <row r="10" spans="1:17" ht="150" customHeight="1">
      <c r="A10" s="58" t="s">
        <v>339</v>
      </c>
      <c r="B10" s="81"/>
      <c r="C10" s="90" t="s">
        <v>747</v>
      </c>
      <c r="D10" s="55" t="s">
        <v>359</v>
      </c>
      <c r="E10" s="55" t="s">
        <v>367</v>
      </c>
      <c r="F10" s="82" t="s">
        <v>1046</v>
      </c>
      <c r="G10" s="108" t="s">
        <v>1047</v>
      </c>
      <c r="H10" s="56" t="s">
        <v>1520</v>
      </c>
      <c r="I10" s="72"/>
      <c r="J10" s="59"/>
      <c r="K10" s="59"/>
      <c r="L10" s="59"/>
      <c r="M10" s="64"/>
      <c r="N10" s="72"/>
      <c r="O10" s="79"/>
      <c r="P10" s="29" t="s">
        <v>866</v>
      </c>
      <c r="Q10" s="72"/>
    </row>
    <row r="11" spans="1:17" ht="150" customHeight="1">
      <c r="A11" s="58" t="s">
        <v>340</v>
      </c>
      <c r="B11" s="90" t="s">
        <v>747</v>
      </c>
      <c r="C11" s="90" t="s">
        <v>747</v>
      </c>
      <c r="D11" s="55" t="s">
        <v>359</v>
      </c>
      <c r="E11" s="55" t="s">
        <v>368</v>
      </c>
      <c r="F11" s="82" t="s">
        <v>1048</v>
      </c>
      <c r="G11" s="108" t="s">
        <v>1049</v>
      </c>
      <c r="H11" s="56"/>
      <c r="I11" s="72"/>
      <c r="J11" s="59"/>
      <c r="K11" s="59"/>
      <c r="L11" s="59"/>
      <c r="M11" s="63"/>
      <c r="N11" s="72"/>
      <c r="O11" s="62"/>
      <c r="P11" s="29" t="s">
        <v>866</v>
      </c>
      <c r="Q11" s="72"/>
    </row>
    <row r="12" spans="1:17" ht="150" customHeight="1">
      <c r="A12" s="58" t="s">
        <v>341</v>
      </c>
      <c r="B12" s="81"/>
      <c r="C12" s="90" t="s">
        <v>747</v>
      </c>
      <c r="D12" s="55" t="s">
        <v>359</v>
      </c>
      <c r="E12" s="55" t="s">
        <v>369</v>
      </c>
      <c r="F12" s="82" t="s">
        <v>1050</v>
      </c>
      <c r="G12" s="108" t="s">
        <v>1051</v>
      </c>
      <c r="H12" s="56"/>
      <c r="I12" s="72"/>
      <c r="J12" s="59"/>
      <c r="K12" s="59"/>
      <c r="L12" s="59"/>
      <c r="M12" s="64"/>
      <c r="N12" s="72"/>
      <c r="O12" s="62"/>
      <c r="P12" s="29" t="s">
        <v>866</v>
      </c>
      <c r="Q12" s="72"/>
    </row>
    <row r="13" spans="1:17" ht="150" customHeight="1">
      <c r="A13" s="58" t="s">
        <v>342</v>
      </c>
      <c r="B13" s="90" t="s">
        <v>747</v>
      </c>
      <c r="C13" s="90" t="s">
        <v>747</v>
      </c>
      <c r="D13" s="55" t="s">
        <v>359</v>
      </c>
      <c r="E13" s="55" t="s">
        <v>370</v>
      </c>
      <c r="F13" s="82" t="s">
        <v>1052</v>
      </c>
      <c r="G13" s="108" t="s">
        <v>1053</v>
      </c>
      <c r="H13" s="56" t="s">
        <v>1515</v>
      </c>
      <c r="I13" s="72"/>
      <c r="J13" s="59"/>
      <c r="K13" s="59"/>
      <c r="L13" s="59"/>
      <c r="M13" s="64" t="s">
        <v>2</v>
      </c>
      <c r="N13" s="72"/>
      <c r="O13" s="62" t="s">
        <v>2</v>
      </c>
      <c r="P13" s="29" t="s">
        <v>866</v>
      </c>
      <c r="Q13" s="72"/>
    </row>
    <row r="14" spans="1:17" ht="150" customHeight="1">
      <c r="A14" s="58" t="s">
        <v>343</v>
      </c>
      <c r="B14" s="81"/>
      <c r="C14" s="90" t="s">
        <v>747</v>
      </c>
      <c r="D14" s="55" t="s">
        <v>359</v>
      </c>
      <c r="E14" s="55" t="s">
        <v>371</v>
      </c>
      <c r="F14" s="82" t="s">
        <v>1054</v>
      </c>
      <c r="G14" s="108" t="s">
        <v>1055</v>
      </c>
      <c r="H14" s="56" t="s">
        <v>1516</v>
      </c>
      <c r="I14" s="72"/>
      <c r="J14" s="59"/>
      <c r="K14" s="59"/>
      <c r="L14" s="59"/>
      <c r="M14" s="64"/>
      <c r="N14" s="72"/>
      <c r="O14" s="62"/>
      <c r="P14" s="29" t="s">
        <v>866</v>
      </c>
      <c r="Q14" s="72"/>
    </row>
    <row r="15" spans="1:17" ht="150" customHeight="1">
      <c r="A15" s="58" t="s">
        <v>344</v>
      </c>
      <c r="B15" s="90" t="s">
        <v>747</v>
      </c>
      <c r="C15" s="81" t="s">
        <v>747</v>
      </c>
      <c r="D15" s="55" t="s">
        <v>359</v>
      </c>
      <c r="E15" s="55" t="s">
        <v>372</v>
      </c>
      <c r="F15" s="82" t="s">
        <v>1056</v>
      </c>
      <c r="G15" s="108" t="s">
        <v>1057</v>
      </c>
      <c r="H15" s="56" t="s">
        <v>1517</v>
      </c>
      <c r="I15" s="72"/>
      <c r="J15" s="59"/>
      <c r="K15" s="59"/>
      <c r="L15" s="59"/>
      <c r="M15" s="64" t="s">
        <v>2</v>
      </c>
      <c r="N15" s="72"/>
      <c r="O15" s="62" t="s">
        <v>2</v>
      </c>
      <c r="P15" s="29" t="s">
        <v>866</v>
      </c>
      <c r="Q15" s="72"/>
    </row>
    <row r="16" spans="1:17" ht="150" customHeight="1">
      <c r="A16" s="58" t="s">
        <v>345</v>
      </c>
      <c r="B16" s="90" t="s">
        <v>747</v>
      </c>
      <c r="C16" s="90" t="s">
        <v>747</v>
      </c>
      <c r="D16" s="55" t="s">
        <v>359</v>
      </c>
      <c r="E16" s="55" t="s">
        <v>373</v>
      </c>
      <c r="F16" s="82" t="s">
        <v>1058</v>
      </c>
      <c r="G16" s="108" t="s">
        <v>1059</v>
      </c>
      <c r="H16" s="56" t="s">
        <v>1518</v>
      </c>
      <c r="I16" s="72"/>
      <c r="J16" s="59"/>
      <c r="K16" s="59"/>
      <c r="L16" s="59"/>
      <c r="M16" s="64" t="s">
        <v>2</v>
      </c>
      <c r="N16" s="72"/>
      <c r="O16" s="62" t="s">
        <v>2</v>
      </c>
      <c r="P16" s="29" t="s">
        <v>866</v>
      </c>
      <c r="Q16" s="72"/>
    </row>
    <row r="17" spans="1:17" ht="150" customHeight="1">
      <c r="A17" s="58" t="s">
        <v>346</v>
      </c>
      <c r="B17" s="81"/>
      <c r="C17" s="90" t="s">
        <v>747</v>
      </c>
      <c r="D17" s="55" t="s">
        <v>359</v>
      </c>
      <c r="E17" s="55" t="s">
        <v>374</v>
      </c>
      <c r="F17" s="82" t="s">
        <v>1060</v>
      </c>
      <c r="G17" s="108" t="s">
        <v>1061</v>
      </c>
      <c r="H17" s="56"/>
      <c r="I17" s="72"/>
      <c r="J17" s="59"/>
      <c r="K17" s="59"/>
      <c r="L17" s="59"/>
      <c r="M17" s="64" t="s">
        <v>2</v>
      </c>
      <c r="N17" s="72"/>
      <c r="O17" s="79" t="s">
        <v>2</v>
      </c>
      <c r="P17" s="29" t="s">
        <v>866</v>
      </c>
      <c r="Q17" s="72"/>
    </row>
    <row r="18" spans="1:17" ht="150" customHeight="1">
      <c r="A18" s="58" t="s">
        <v>347</v>
      </c>
      <c r="B18" s="81"/>
      <c r="C18" s="90" t="s">
        <v>747</v>
      </c>
      <c r="D18" s="55" t="s">
        <v>359</v>
      </c>
      <c r="E18" s="55" t="s">
        <v>375</v>
      </c>
      <c r="F18" s="82" t="s">
        <v>388</v>
      </c>
      <c r="G18" s="108" t="s">
        <v>1063</v>
      </c>
      <c r="H18" s="56" t="s">
        <v>1519</v>
      </c>
      <c r="I18" s="72"/>
      <c r="J18" s="59"/>
      <c r="K18" s="59"/>
      <c r="L18" s="59"/>
      <c r="M18" s="64"/>
      <c r="N18" s="72"/>
      <c r="O18" s="79"/>
      <c r="P18" s="29" t="s">
        <v>866</v>
      </c>
      <c r="Q18" s="72"/>
    </row>
    <row r="19" spans="1:17" ht="150" customHeight="1">
      <c r="A19" s="58" t="s">
        <v>348</v>
      </c>
      <c r="B19" s="81"/>
      <c r="C19" s="90" t="s">
        <v>747</v>
      </c>
      <c r="D19" s="55" t="s">
        <v>359</v>
      </c>
      <c r="E19" s="55" t="s">
        <v>376</v>
      </c>
      <c r="F19" s="82" t="s">
        <v>1062</v>
      </c>
      <c r="G19" s="108"/>
      <c r="H19" s="56"/>
      <c r="I19" s="72"/>
      <c r="J19" s="59"/>
      <c r="K19" s="59"/>
      <c r="L19" s="59"/>
      <c r="M19" s="63"/>
      <c r="N19" s="72"/>
      <c r="O19" s="62"/>
      <c r="P19" s="29" t="s">
        <v>866</v>
      </c>
      <c r="Q19" s="72"/>
    </row>
    <row r="20" spans="1:17" ht="150" customHeight="1">
      <c r="A20" s="58" t="s">
        <v>349</v>
      </c>
      <c r="B20" s="81"/>
      <c r="C20" s="90" t="s">
        <v>747</v>
      </c>
      <c r="D20" s="55" t="s">
        <v>359</v>
      </c>
      <c r="E20" s="55" t="s">
        <v>377</v>
      </c>
      <c r="F20" s="82" t="s">
        <v>1064</v>
      </c>
      <c r="G20" s="108" t="s">
        <v>1065</v>
      </c>
      <c r="H20" s="56"/>
      <c r="I20" s="72"/>
      <c r="J20" s="59"/>
      <c r="K20" s="59"/>
      <c r="L20" s="59"/>
      <c r="M20" s="64"/>
      <c r="N20" s="72"/>
      <c r="O20" s="62"/>
      <c r="P20" s="29" t="s">
        <v>866</v>
      </c>
      <c r="Q20" s="72"/>
    </row>
    <row r="21" spans="1:17" ht="150" customHeight="1">
      <c r="A21" s="58" t="s">
        <v>350</v>
      </c>
      <c r="B21" s="81"/>
      <c r="C21" s="90" t="s">
        <v>747</v>
      </c>
      <c r="D21" s="55" t="s">
        <v>359</v>
      </c>
      <c r="E21" s="55" t="s">
        <v>378</v>
      </c>
      <c r="F21" s="82" t="s">
        <v>1066</v>
      </c>
      <c r="G21" s="108" t="s">
        <v>1067</v>
      </c>
      <c r="H21" s="56"/>
      <c r="I21" s="72"/>
      <c r="J21" s="59"/>
      <c r="K21" s="59"/>
      <c r="L21" s="59"/>
      <c r="M21" s="64"/>
      <c r="N21" s="72"/>
      <c r="O21" s="62"/>
      <c r="P21" s="29" t="s">
        <v>866</v>
      </c>
      <c r="Q21" s="72"/>
    </row>
    <row r="22" spans="1:17" ht="150" customHeight="1">
      <c r="A22" s="58" t="s">
        <v>351</v>
      </c>
      <c r="B22" s="90" t="s">
        <v>747</v>
      </c>
      <c r="C22" s="90" t="s">
        <v>747</v>
      </c>
      <c r="D22" s="55" t="s">
        <v>359</v>
      </c>
      <c r="E22" s="55" t="s">
        <v>379</v>
      </c>
      <c r="F22" s="82" t="s">
        <v>1068</v>
      </c>
      <c r="G22" s="108" t="s">
        <v>1069</v>
      </c>
      <c r="H22" s="56"/>
      <c r="I22" s="72"/>
      <c r="J22" s="59"/>
      <c r="K22" s="59"/>
      <c r="L22" s="59"/>
      <c r="M22" s="64" t="s">
        <v>2</v>
      </c>
      <c r="N22" s="72"/>
      <c r="O22" s="62" t="s">
        <v>2</v>
      </c>
      <c r="P22" s="29" t="s">
        <v>866</v>
      </c>
      <c r="Q22" s="72"/>
    </row>
    <row r="23" spans="1:17" ht="150" customHeight="1">
      <c r="A23" s="58" t="s">
        <v>352</v>
      </c>
      <c r="B23" s="90" t="s">
        <v>747</v>
      </c>
      <c r="C23" s="90" t="s">
        <v>747</v>
      </c>
      <c r="D23" s="55" t="s">
        <v>359</v>
      </c>
      <c r="E23" s="55" t="s">
        <v>380</v>
      </c>
      <c r="F23" s="82" t="s">
        <v>1070</v>
      </c>
      <c r="G23" s="108" t="s">
        <v>1071</v>
      </c>
      <c r="H23" s="56"/>
      <c r="I23" s="72"/>
      <c r="J23" s="59"/>
      <c r="K23" s="59"/>
      <c r="L23" s="59"/>
      <c r="M23" s="65"/>
      <c r="N23" s="72"/>
      <c r="O23" s="78"/>
      <c r="P23" s="29" t="s">
        <v>866</v>
      </c>
      <c r="Q23" s="72"/>
    </row>
    <row r="24" spans="1:17" ht="150" customHeight="1">
      <c r="A24" s="68" t="s">
        <v>353</v>
      </c>
      <c r="B24" s="90" t="s">
        <v>747</v>
      </c>
      <c r="C24" s="90" t="s">
        <v>747</v>
      </c>
      <c r="D24" s="69" t="s">
        <v>359</v>
      </c>
      <c r="E24" s="69" t="s">
        <v>381</v>
      </c>
      <c r="F24" s="91" t="s">
        <v>1072</v>
      </c>
      <c r="G24" s="108" t="s">
        <v>1073</v>
      </c>
      <c r="H24" s="56"/>
      <c r="I24" s="72"/>
      <c r="J24" s="59"/>
      <c r="K24" s="59"/>
      <c r="L24" s="59"/>
      <c r="M24" s="64"/>
      <c r="N24" s="72"/>
      <c r="O24" s="79" t="s">
        <v>2</v>
      </c>
      <c r="P24" s="29" t="s">
        <v>866</v>
      </c>
      <c r="Q24" s="72"/>
    </row>
    <row r="25" spans="1:17" ht="150" customHeight="1">
      <c r="A25" s="68" t="s">
        <v>354</v>
      </c>
      <c r="B25" s="90" t="s">
        <v>747</v>
      </c>
      <c r="C25" s="90" t="s">
        <v>747</v>
      </c>
      <c r="D25" s="69" t="s">
        <v>359</v>
      </c>
      <c r="E25" s="69" t="s">
        <v>382</v>
      </c>
      <c r="F25" s="91" t="s">
        <v>1074</v>
      </c>
      <c r="G25" s="108" t="s">
        <v>1075</v>
      </c>
      <c r="H25" s="56"/>
      <c r="I25" s="72"/>
      <c r="J25" s="59"/>
      <c r="K25" s="59"/>
      <c r="L25" s="59"/>
      <c r="M25" s="64"/>
      <c r="N25" s="72"/>
      <c r="O25" s="79"/>
      <c r="P25" s="29" t="s">
        <v>866</v>
      </c>
      <c r="Q25" s="72"/>
    </row>
    <row r="26" spans="1:17" ht="150" customHeight="1">
      <c r="A26" s="68" t="s">
        <v>355</v>
      </c>
      <c r="B26" s="90" t="s">
        <v>747</v>
      </c>
      <c r="C26" s="90" t="s">
        <v>747</v>
      </c>
      <c r="D26" s="69" t="s">
        <v>359</v>
      </c>
      <c r="E26" s="69" t="s">
        <v>383</v>
      </c>
      <c r="F26" s="91" t="s">
        <v>1076</v>
      </c>
      <c r="G26" s="108" t="s">
        <v>1077</v>
      </c>
      <c r="H26" s="56"/>
      <c r="I26" s="72"/>
      <c r="J26" s="59"/>
      <c r="K26" s="59"/>
      <c r="L26" s="59"/>
      <c r="M26" s="64"/>
      <c r="N26" s="72"/>
      <c r="O26" s="79"/>
      <c r="P26" s="29" t="s">
        <v>866</v>
      </c>
      <c r="Q26" s="72"/>
    </row>
    <row r="27" spans="1:17" ht="150" customHeight="1">
      <c r="A27" s="68" t="s">
        <v>356</v>
      </c>
      <c r="B27" s="90" t="s">
        <v>747</v>
      </c>
      <c r="C27" s="90" t="s">
        <v>747</v>
      </c>
      <c r="D27" s="69" t="s">
        <v>359</v>
      </c>
      <c r="E27" s="69" t="s">
        <v>384</v>
      </c>
      <c r="F27" s="91" t="s">
        <v>1078</v>
      </c>
      <c r="G27" s="108" t="s">
        <v>1079</v>
      </c>
      <c r="H27" s="56"/>
      <c r="I27" s="72"/>
      <c r="J27" s="59"/>
      <c r="K27" s="59"/>
      <c r="L27" s="59"/>
      <c r="M27" s="63"/>
      <c r="N27" s="72"/>
      <c r="O27" s="62"/>
      <c r="P27" s="29" t="s">
        <v>866</v>
      </c>
      <c r="Q27" s="72"/>
    </row>
    <row r="28" spans="1:17" ht="150" customHeight="1">
      <c r="A28" s="68" t="s">
        <v>357</v>
      </c>
      <c r="B28" s="90" t="s">
        <v>747</v>
      </c>
      <c r="C28" s="90" t="s">
        <v>747</v>
      </c>
      <c r="D28" s="69" t="s">
        <v>359</v>
      </c>
      <c r="E28" s="69" t="s">
        <v>385</v>
      </c>
      <c r="F28" s="91" t="s">
        <v>1080</v>
      </c>
      <c r="G28" s="108" t="s">
        <v>1081</v>
      </c>
      <c r="H28" s="56"/>
      <c r="I28" s="72"/>
      <c r="J28" s="59"/>
      <c r="K28" s="59"/>
      <c r="L28" s="59"/>
      <c r="M28" s="64"/>
      <c r="N28" s="72"/>
      <c r="O28" s="62"/>
      <c r="P28" s="29" t="s">
        <v>866</v>
      </c>
      <c r="Q28" s="72"/>
    </row>
    <row r="29" spans="1:17" ht="150" customHeight="1">
      <c r="A29" s="68" t="s">
        <v>358</v>
      </c>
      <c r="B29" s="90" t="s">
        <v>747</v>
      </c>
      <c r="C29" s="90" t="s">
        <v>747</v>
      </c>
      <c r="D29" s="69" t="s">
        <v>359</v>
      </c>
      <c r="E29" s="69" t="s">
        <v>386</v>
      </c>
      <c r="F29" s="91" t="s">
        <v>1082</v>
      </c>
      <c r="G29" s="108" t="s">
        <v>1083</v>
      </c>
      <c r="H29" s="56"/>
      <c r="I29" s="72"/>
      <c r="J29" s="59"/>
      <c r="K29" s="59"/>
      <c r="L29" s="59"/>
      <c r="M29" s="64"/>
      <c r="N29" s="72"/>
      <c r="O29" s="62"/>
      <c r="P29" s="29" t="s">
        <v>866</v>
      </c>
      <c r="Q29" s="72"/>
    </row>
    <row r="30" spans="1:17">
      <c r="A30" s="77"/>
      <c r="B30" s="77"/>
      <c r="C30" s="77"/>
      <c r="D30" s="77"/>
      <c r="E30" s="77"/>
      <c r="F30" s="77"/>
      <c r="G30" s="77"/>
      <c r="H30" s="77"/>
      <c r="I30" s="77"/>
      <c r="J30" s="97"/>
      <c r="K30" s="97"/>
      <c r="L30" s="97"/>
      <c r="M30" s="97"/>
      <c r="N30" s="77"/>
      <c r="O30" s="77"/>
      <c r="P30" s="77"/>
      <c r="Q30" s="77"/>
    </row>
  </sheetData>
  <mergeCells count="1">
    <mergeCell ref="A2:Q2"/>
  </mergeCells>
  <conditionalFormatting sqref="P1">
    <cfRule type="cellIs" dxfId="87" priority="1" operator="equal">
      <formula>"r"</formula>
    </cfRule>
    <cfRule type="cellIs" dxfId="86" priority="2" operator="equal">
      <formula>"l"</formula>
    </cfRule>
    <cfRule type="cellIs" dxfId="85" priority="3" operator="equal">
      <formula>"m"</formula>
    </cfRule>
    <cfRule type="cellIs" dxfId="84" priority="4" operator="equal">
      <formula>"h"</formula>
    </cfRule>
    <cfRule type="cellIs" dxfId="83" priority="5" operator="equal">
      <formula>1</formula>
    </cfRule>
    <cfRule type="cellIs" dxfId="82" priority="6" operator="equal">
      <formula>"f"</formula>
    </cfRule>
  </conditionalFormatting>
  <conditionalFormatting sqref="P3:P29">
    <cfRule type="cellIs" dxfId="81" priority="7" operator="equal">
      <formula>"No"</formula>
    </cfRule>
    <cfRule type="cellIs" dxfId="80" priority="8" operator="equal">
      <formula>"Yes"</formula>
    </cfRule>
  </conditionalFormatting>
  <dataValidations count="3">
    <dataValidation type="list" allowBlank="1" showInputMessage="1" showErrorMessage="1" sqref="L3:L29" xr:uid="{74F37ABF-7ABF-4424-B1E0-9F125C22CCEC}">
      <formula1>"Service Provider Corporate, Service Provider System Specific, Service Provider Hybrid, Configured by Customer, Provided by Customer, Shared, Inherited from pre-existing FedRAMP Authorization"</formula1>
    </dataValidation>
    <dataValidation type="list" allowBlank="1" showInputMessage="1" showErrorMessage="1" sqref="K3:K29" xr:uid="{115E81AA-3878-45CE-977F-904C17518E14}">
      <formula1>"Implemented, Partially Implemented, Planned, Alternative Implementation, Not Applicable"</formula1>
    </dataValidation>
    <dataValidation type="list" allowBlank="1" showInputMessage="1" showErrorMessage="1" sqref="P3:P29" xr:uid="{FE40336F-04D0-4FDD-94D9-BFF78AA93830}">
      <formula1>"Yes, No"</formula1>
    </dataValidation>
  </dataValidation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A3BB06-3C5C-4EF8-9367-B30205E1B9CE}">
  <sheetPr>
    <tabColor rgb="FF002060"/>
  </sheetPr>
  <dimension ref="A1:Q21"/>
  <sheetViews>
    <sheetView zoomScale="70" zoomScaleNormal="70" workbookViewId="0">
      <selection activeCell="H16" sqref="H16"/>
    </sheetView>
  </sheetViews>
  <sheetFormatPr defaultRowHeight="15"/>
  <cols>
    <col min="1" max="1" width="15.7109375" customWidth="1"/>
    <col min="2" max="3" width="10.7109375" customWidth="1"/>
    <col min="4" max="5" width="25.7109375" customWidth="1"/>
    <col min="6" max="7" width="50.7109375" customWidth="1"/>
    <col min="8" max="8" width="25.7109375" customWidth="1"/>
    <col min="9" max="9" width="3.42578125" customWidth="1"/>
    <col min="10" max="13" width="25.7109375" style="20" customWidth="1"/>
    <col min="14" max="14" width="3.42578125" customWidth="1"/>
    <col min="15" max="15" width="75.28515625" customWidth="1"/>
    <col min="16" max="16" width="20" customWidth="1"/>
    <col min="17" max="17" width="3.42578125" customWidth="1"/>
  </cols>
  <sheetData>
    <row r="1" spans="1:17" s="26" customFormat="1" ht="34.9" customHeight="1">
      <c r="A1" s="123" t="s">
        <v>54</v>
      </c>
      <c r="B1" s="124" t="s">
        <v>756</v>
      </c>
      <c r="C1" s="124" t="s">
        <v>757</v>
      </c>
      <c r="D1" s="124" t="s">
        <v>744</v>
      </c>
      <c r="E1" s="127" t="s">
        <v>141</v>
      </c>
      <c r="F1" s="127" t="s">
        <v>142</v>
      </c>
      <c r="G1" s="127" t="s">
        <v>750</v>
      </c>
      <c r="H1" s="127" t="s">
        <v>749</v>
      </c>
      <c r="I1" s="89"/>
      <c r="J1" s="127" t="s">
        <v>852</v>
      </c>
      <c r="K1" s="127" t="s">
        <v>754</v>
      </c>
      <c r="L1" s="127" t="s">
        <v>755</v>
      </c>
      <c r="M1" s="126" t="s">
        <v>771</v>
      </c>
      <c r="N1" s="89"/>
      <c r="O1" s="127" t="s">
        <v>775</v>
      </c>
      <c r="P1" s="127" t="s">
        <v>867</v>
      </c>
      <c r="Q1" s="71"/>
    </row>
    <row r="2" spans="1:17" ht="18">
      <c r="A2" s="201" t="s">
        <v>10</v>
      </c>
      <c r="B2" s="202"/>
      <c r="C2" s="202"/>
      <c r="D2" s="203"/>
      <c r="E2" s="203"/>
      <c r="F2" s="203"/>
      <c r="G2" s="203"/>
      <c r="H2" s="203"/>
      <c r="I2" s="203"/>
      <c r="J2" s="203"/>
      <c r="K2" s="203"/>
      <c r="L2" s="203"/>
      <c r="M2" s="203"/>
      <c r="N2" s="203"/>
      <c r="O2" s="203"/>
      <c r="P2" s="203"/>
      <c r="Q2" s="203"/>
    </row>
    <row r="3" spans="1:17" ht="150" customHeight="1">
      <c r="A3" s="58" t="s">
        <v>389</v>
      </c>
      <c r="B3" s="90" t="s">
        <v>747</v>
      </c>
      <c r="C3" s="90" t="s">
        <v>747</v>
      </c>
      <c r="D3" s="55" t="s">
        <v>407</v>
      </c>
      <c r="E3" s="55" t="s">
        <v>408</v>
      </c>
      <c r="F3" s="95" t="s">
        <v>1084</v>
      </c>
      <c r="G3" s="109" t="s">
        <v>1085</v>
      </c>
      <c r="H3" s="56" t="s">
        <v>1521</v>
      </c>
      <c r="I3" s="72"/>
      <c r="J3" s="59"/>
      <c r="K3" s="59"/>
      <c r="L3" s="59"/>
      <c r="M3" s="63" t="s">
        <v>2</v>
      </c>
      <c r="N3" s="72"/>
      <c r="O3" s="62" t="s">
        <v>2</v>
      </c>
      <c r="P3" s="29" t="s">
        <v>866</v>
      </c>
      <c r="Q3" s="72"/>
    </row>
    <row r="4" spans="1:17" ht="150" customHeight="1">
      <c r="A4" s="58" t="s">
        <v>390</v>
      </c>
      <c r="B4" s="90" t="s">
        <v>747</v>
      </c>
      <c r="C4" s="90" t="s">
        <v>747</v>
      </c>
      <c r="D4" s="55" t="s">
        <v>407</v>
      </c>
      <c r="E4" s="55" t="s">
        <v>409</v>
      </c>
      <c r="F4" s="95" t="s">
        <v>1086</v>
      </c>
      <c r="G4" s="109" t="s">
        <v>1089</v>
      </c>
      <c r="H4" s="56" t="s">
        <v>1522</v>
      </c>
      <c r="I4" s="72"/>
      <c r="J4" s="59"/>
      <c r="K4" s="59"/>
      <c r="L4" s="59"/>
      <c r="M4" s="64"/>
      <c r="N4" s="72"/>
      <c r="O4" s="62"/>
      <c r="P4" s="29" t="s">
        <v>866</v>
      </c>
      <c r="Q4" s="72"/>
    </row>
    <row r="5" spans="1:17" ht="150" customHeight="1">
      <c r="A5" s="58" t="s">
        <v>391</v>
      </c>
      <c r="B5" s="81"/>
      <c r="C5" s="90" t="s">
        <v>747</v>
      </c>
      <c r="D5" s="55" t="s">
        <v>407</v>
      </c>
      <c r="E5" s="55" t="s">
        <v>410</v>
      </c>
      <c r="F5" s="95" t="s">
        <v>1087</v>
      </c>
      <c r="G5" s="109" t="s">
        <v>1088</v>
      </c>
      <c r="H5" s="56" t="s">
        <v>1524</v>
      </c>
      <c r="I5" s="72"/>
      <c r="J5" s="59"/>
      <c r="K5" s="59"/>
      <c r="L5" s="59"/>
      <c r="M5" s="64"/>
      <c r="N5" s="72"/>
      <c r="O5" s="62"/>
      <c r="P5" s="29" t="s">
        <v>866</v>
      </c>
      <c r="Q5" s="72"/>
    </row>
    <row r="6" spans="1:17" ht="150" customHeight="1">
      <c r="A6" s="58" t="s">
        <v>392</v>
      </c>
      <c r="B6" s="81"/>
      <c r="C6" s="90" t="s">
        <v>747</v>
      </c>
      <c r="D6" s="55" t="s">
        <v>407</v>
      </c>
      <c r="E6" s="55" t="s">
        <v>411</v>
      </c>
      <c r="F6" s="95" t="s">
        <v>1090</v>
      </c>
      <c r="G6" s="109" t="s">
        <v>1091</v>
      </c>
      <c r="H6" s="56"/>
      <c r="I6" s="72"/>
      <c r="J6" s="59"/>
      <c r="K6" s="59"/>
      <c r="L6" s="59"/>
      <c r="M6" s="64"/>
      <c r="N6" s="72"/>
      <c r="O6" s="62"/>
      <c r="P6" s="29" t="s">
        <v>866</v>
      </c>
      <c r="Q6" s="72"/>
    </row>
    <row r="7" spans="1:17" ht="150" customHeight="1">
      <c r="A7" s="58" t="s">
        <v>393</v>
      </c>
      <c r="B7" s="90" t="s">
        <v>747</v>
      </c>
      <c r="C7" s="90" t="s">
        <v>747</v>
      </c>
      <c r="D7" s="55" t="s">
        <v>407</v>
      </c>
      <c r="E7" s="55" t="s">
        <v>412</v>
      </c>
      <c r="F7" s="95" t="s">
        <v>1092</v>
      </c>
      <c r="G7" s="109" t="s">
        <v>1093</v>
      </c>
      <c r="H7" s="56"/>
      <c r="I7" s="72"/>
      <c r="J7" s="59"/>
      <c r="K7" s="59"/>
      <c r="L7" s="59"/>
      <c r="M7" s="65"/>
      <c r="N7" s="72"/>
      <c r="O7" s="78" t="s">
        <v>2</v>
      </c>
      <c r="P7" s="29" t="s">
        <v>866</v>
      </c>
      <c r="Q7" s="72"/>
    </row>
    <row r="8" spans="1:17" ht="150" customHeight="1">
      <c r="A8" s="58" t="s">
        <v>394</v>
      </c>
      <c r="B8" s="81"/>
      <c r="C8" s="90" t="s">
        <v>747</v>
      </c>
      <c r="D8" s="55" t="s">
        <v>407</v>
      </c>
      <c r="E8" s="55" t="s">
        <v>413</v>
      </c>
      <c r="F8" s="95" t="s">
        <v>1094</v>
      </c>
      <c r="G8" s="109" t="s">
        <v>1095</v>
      </c>
      <c r="H8" s="56"/>
      <c r="I8" s="72"/>
      <c r="J8" s="59"/>
      <c r="K8" s="59"/>
      <c r="L8" s="59"/>
      <c r="M8" s="64" t="s">
        <v>2</v>
      </c>
      <c r="N8" s="72"/>
      <c r="O8" s="79" t="s">
        <v>2</v>
      </c>
      <c r="P8" s="29" t="s">
        <v>866</v>
      </c>
      <c r="Q8" s="72"/>
    </row>
    <row r="9" spans="1:17" ht="150" customHeight="1">
      <c r="A9" s="58" t="s">
        <v>395</v>
      </c>
      <c r="B9" s="90" t="s">
        <v>747</v>
      </c>
      <c r="C9" s="90" t="s">
        <v>747</v>
      </c>
      <c r="D9" s="55" t="s">
        <v>407</v>
      </c>
      <c r="E9" s="55" t="s">
        <v>414</v>
      </c>
      <c r="F9" s="95" t="s">
        <v>1096</v>
      </c>
      <c r="G9" s="109" t="s">
        <v>1097</v>
      </c>
      <c r="H9" s="56"/>
      <c r="I9" s="72"/>
      <c r="J9" s="59"/>
      <c r="K9" s="59"/>
      <c r="L9" s="59"/>
      <c r="M9" s="64"/>
      <c r="N9" s="72"/>
      <c r="O9" s="79"/>
      <c r="P9" s="29" t="s">
        <v>866</v>
      </c>
      <c r="Q9" s="72"/>
    </row>
    <row r="10" spans="1:17" ht="150" customHeight="1">
      <c r="A10" s="58" t="s">
        <v>396</v>
      </c>
      <c r="B10" s="90" t="s">
        <v>747</v>
      </c>
      <c r="C10" s="90" t="s">
        <v>747</v>
      </c>
      <c r="D10" s="55" t="s">
        <v>407</v>
      </c>
      <c r="E10" s="55" t="s">
        <v>415</v>
      </c>
      <c r="F10" s="95" t="s">
        <v>1098</v>
      </c>
      <c r="G10" s="109" t="s">
        <v>1099</v>
      </c>
      <c r="H10" s="56" t="s">
        <v>1523</v>
      </c>
      <c r="I10" s="72"/>
      <c r="J10" s="59"/>
      <c r="K10" s="59"/>
      <c r="L10" s="59"/>
      <c r="M10" s="64"/>
      <c r="N10" s="72"/>
      <c r="O10" s="79"/>
      <c r="P10" s="29" t="s">
        <v>866</v>
      </c>
      <c r="Q10" s="72"/>
    </row>
    <row r="11" spans="1:17" ht="150" customHeight="1">
      <c r="A11" s="58" t="s">
        <v>397</v>
      </c>
      <c r="B11" s="81"/>
      <c r="C11" s="90" t="s">
        <v>747</v>
      </c>
      <c r="D11" s="55" t="s">
        <v>407</v>
      </c>
      <c r="E11" s="55" t="s">
        <v>416</v>
      </c>
      <c r="F11" s="95" t="s">
        <v>1100</v>
      </c>
      <c r="G11" s="109" t="s">
        <v>1101</v>
      </c>
      <c r="H11" s="56"/>
      <c r="I11" s="72"/>
      <c r="J11" s="59"/>
      <c r="K11" s="59"/>
      <c r="L11" s="59"/>
      <c r="M11" s="63"/>
      <c r="N11" s="72"/>
      <c r="O11" s="62"/>
      <c r="P11" s="29" t="s">
        <v>866</v>
      </c>
      <c r="Q11" s="72"/>
    </row>
    <row r="12" spans="1:17" ht="150" customHeight="1">
      <c r="A12" s="58" t="s">
        <v>398</v>
      </c>
      <c r="B12" s="90" t="s">
        <v>747</v>
      </c>
      <c r="C12" s="90" t="s">
        <v>747</v>
      </c>
      <c r="D12" s="55" t="s">
        <v>407</v>
      </c>
      <c r="E12" s="55" t="s">
        <v>417</v>
      </c>
      <c r="F12" s="95" t="s">
        <v>1102</v>
      </c>
      <c r="G12" s="109" t="s">
        <v>1103</v>
      </c>
      <c r="H12" s="56"/>
      <c r="I12" s="72"/>
      <c r="J12" s="59"/>
      <c r="K12" s="59"/>
      <c r="L12" s="59"/>
      <c r="M12" s="64"/>
      <c r="N12" s="72"/>
      <c r="O12" s="62"/>
      <c r="P12" s="29" t="s">
        <v>866</v>
      </c>
      <c r="Q12" s="72"/>
    </row>
    <row r="13" spans="1:17" ht="150" customHeight="1">
      <c r="A13" s="58" t="s">
        <v>399</v>
      </c>
      <c r="B13" s="81"/>
      <c r="C13" s="90" t="s">
        <v>747</v>
      </c>
      <c r="D13" s="55" t="s">
        <v>407</v>
      </c>
      <c r="E13" s="55" t="s">
        <v>418</v>
      </c>
      <c r="F13" s="95" t="s">
        <v>1104</v>
      </c>
      <c r="G13" s="109" t="s">
        <v>1105</v>
      </c>
      <c r="H13" s="56"/>
      <c r="I13" s="72"/>
      <c r="J13" s="59"/>
      <c r="K13" s="59"/>
      <c r="L13" s="59"/>
      <c r="M13" s="64" t="s">
        <v>2</v>
      </c>
      <c r="N13" s="72"/>
      <c r="O13" s="62" t="s">
        <v>2</v>
      </c>
      <c r="P13" s="29" t="s">
        <v>866</v>
      </c>
      <c r="Q13" s="72"/>
    </row>
    <row r="14" spans="1:17" ht="150" customHeight="1">
      <c r="A14" s="58" t="s">
        <v>400</v>
      </c>
      <c r="B14" s="81"/>
      <c r="C14" s="90" t="s">
        <v>747</v>
      </c>
      <c r="D14" s="55" t="s">
        <v>407</v>
      </c>
      <c r="E14" s="55" t="s">
        <v>419</v>
      </c>
      <c r="F14" s="95" t="s">
        <v>1106</v>
      </c>
      <c r="G14" s="109" t="s">
        <v>1107</v>
      </c>
      <c r="H14" s="56"/>
      <c r="I14" s="72"/>
      <c r="J14" s="59"/>
      <c r="K14" s="59"/>
      <c r="L14" s="59"/>
      <c r="M14" s="64"/>
      <c r="N14" s="72"/>
      <c r="O14" s="62"/>
      <c r="P14" s="29" t="s">
        <v>866</v>
      </c>
      <c r="Q14" s="72"/>
    </row>
    <row r="15" spans="1:17" ht="150" customHeight="1">
      <c r="A15" s="58" t="s">
        <v>401</v>
      </c>
      <c r="B15" s="90" t="s">
        <v>747</v>
      </c>
      <c r="C15" s="90" t="s">
        <v>747</v>
      </c>
      <c r="D15" s="55" t="s">
        <v>407</v>
      </c>
      <c r="E15" s="55" t="s">
        <v>420</v>
      </c>
      <c r="F15" s="95" t="s">
        <v>1108</v>
      </c>
      <c r="G15" s="109" t="s">
        <v>1109</v>
      </c>
      <c r="H15" s="56" t="s">
        <v>1525</v>
      </c>
      <c r="I15" s="72"/>
      <c r="J15" s="59"/>
      <c r="K15" s="59"/>
      <c r="L15" s="59"/>
      <c r="M15" s="64" t="s">
        <v>2</v>
      </c>
      <c r="N15" s="72"/>
      <c r="O15" s="62" t="s">
        <v>2</v>
      </c>
      <c r="P15" s="29" t="s">
        <v>866</v>
      </c>
      <c r="Q15" s="72"/>
    </row>
    <row r="16" spans="1:17" ht="150" customHeight="1">
      <c r="A16" s="58" t="s">
        <v>402</v>
      </c>
      <c r="B16" s="90" t="s">
        <v>747</v>
      </c>
      <c r="C16" s="90" t="s">
        <v>747</v>
      </c>
      <c r="D16" s="55" t="s">
        <v>407</v>
      </c>
      <c r="E16" s="55" t="s">
        <v>421</v>
      </c>
      <c r="F16" s="95" t="s">
        <v>1110</v>
      </c>
      <c r="G16" s="109" t="s">
        <v>1111</v>
      </c>
      <c r="H16" s="56"/>
      <c r="I16" s="72"/>
      <c r="J16" s="59"/>
      <c r="K16" s="59"/>
      <c r="L16" s="59"/>
      <c r="M16" s="64" t="s">
        <v>2</v>
      </c>
      <c r="N16" s="72"/>
      <c r="O16" s="62" t="s">
        <v>2</v>
      </c>
      <c r="P16" s="29" t="s">
        <v>866</v>
      </c>
      <c r="Q16" s="72"/>
    </row>
    <row r="17" spans="1:17" ht="150" customHeight="1">
      <c r="A17" s="58" t="s">
        <v>403</v>
      </c>
      <c r="B17" s="81"/>
      <c r="C17" s="90" t="s">
        <v>747</v>
      </c>
      <c r="D17" s="55" t="s">
        <v>407</v>
      </c>
      <c r="E17" s="55" t="s">
        <v>422</v>
      </c>
      <c r="F17" s="95" t="s">
        <v>426</v>
      </c>
      <c r="G17" s="109"/>
      <c r="H17" s="56"/>
      <c r="I17" s="72"/>
      <c r="J17" s="59"/>
      <c r="K17" s="59"/>
      <c r="L17" s="59"/>
      <c r="M17" s="64" t="s">
        <v>2</v>
      </c>
      <c r="N17" s="72"/>
      <c r="O17" s="79" t="s">
        <v>2</v>
      </c>
      <c r="P17" s="29" t="s">
        <v>866</v>
      </c>
      <c r="Q17" s="72"/>
    </row>
    <row r="18" spans="1:17" ht="150" customHeight="1">
      <c r="A18" s="58" t="s">
        <v>404</v>
      </c>
      <c r="B18" s="81"/>
      <c r="C18" s="90" t="s">
        <v>747</v>
      </c>
      <c r="D18" s="55" t="s">
        <v>407</v>
      </c>
      <c r="E18" s="55" t="s">
        <v>423</v>
      </c>
      <c r="F18" s="95" t="s">
        <v>427</v>
      </c>
      <c r="G18" s="109"/>
      <c r="H18" s="56"/>
      <c r="I18" s="72"/>
      <c r="J18" s="59"/>
      <c r="K18" s="59"/>
      <c r="L18" s="59"/>
      <c r="M18" s="64"/>
      <c r="N18" s="72"/>
      <c r="O18" s="79"/>
      <c r="P18" s="29" t="s">
        <v>866</v>
      </c>
      <c r="Q18" s="72"/>
    </row>
    <row r="19" spans="1:17" ht="150" customHeight="1">
      <c r="A19" s="58" t="s">
        <v>405</v>
      </c>
      <c r="B19" s="81"/>
      <c r="C19" s="90" t="s">
        <v>747</v>
      </c>
      <c r="D19" s="55" t="s">
        <v>407</v>
      </c>
      <c r="E19" s="55" t="s">
        <v>424</v>
      </c>
      <c r="F19" s="95" t="s">
        <v>1112</v>
      </c>
      <c r="G19" s="109" t="s">
        <v>1113</v>
      </c>
      <c r="H19" s="56"/>
      <c r="I19" s="72"/>
      <c r="J19" s="59"/>
      <c r="K19" s="59"/>
      <c r="L19" s="59"/>
      <c r="M19" s="63"/>
      <c r="N19" s="72"/>
      <c r="O19" s="62"/>
      <c r="P19" s="29" t="s">
        <v>866</v>
      </c>
      <c r="Q19" s="72"/>
    </row>
    <row r="20" spans="1:17" ht="150" customHeight="1">
      <c r="A20" s="58" t="s">
        <v>406</v>
      </c>
      <c r="B20" s="81"/>
      <c r="C20" s="90" t="s">
        <v>747</v>
      </c>
      <c r="D20" s="55" t="s">
        <v>407</v>
      </c>
      <c r="E20" s="55" t="s">
        <v>425</v>
      </c>
      <c r="F20" s="95" t="s">
        <v>1114</v>
      </c>
      <c r="G20" s="109" t="s">
        <v>1115</v>
      </c>
      <c r="H20" s="56"/>
      <c r="I20" s="72"/>
      <c r="J20" s="59"/>
      <c r="K20" s="59"/>
      <c r="L20" s="59"/>
      <c r="M20" s="64"/>
      <c r="N20" s="72"/>
      <c r="O20" s="62"/>
      <c r="P20" s="29" t="s">
        <v>866</v>
      </c>
      <c r="Q20" s="72"/>
    </row>
    <row r="21" spans="1:17">
      <c r="A21" s="77"/>
      <c r="B21" s="77"/>
      <c r="C21" s="77"/>
      <c r="D21" s="77"/>
      <c r="E21" s="77"/>
      <c r="F21" s="77"/>
      <c r="G21" s="77"/>
      <c r="H21" s="77"/>
      <c r="I21" s="77"/>
      <c r="J21" s="97"/>
      <c r="K21" s="97"/>
      <c r="L21" s="97"/>
      <c r="M21" s="97"/>
      <c r="N21" s="77"/>
      <c r="O21" s="77"/>
      <c r="P21" s="77"/>
      <c r="Q21" s="77"/>
    </row>
  </sheetData>
  <mergeCells count="1">
    <mergeCell ref="A2:Q2"/>
  </mergeCells>
  <conditionalFormatting sqref="P1">
    <cfRule type="cellIs" dxfId="79" priority="1" operator="equal">
      <formula>"r"</formula>
    </cfRule>
    <cfRule type="cellIs" dxfId="78" priority="2" operator="equal">
      <formula>"l"</formula>
    </cfRule>
    <cfRule type="cellIs" dxfId="77" priority="3" operator="equal">
      <formula>"m"</formula>
    </cfRule>
    <cfRule type="cellIs" dxfId="76" priority="4" operator="equal">
      <formula>"h"</formula>
    </cfRule>
    <cfRule type="cellIs" dxfId="75" priority="5" operator="equal">
      <formula>1</formula>
    </cfRule>
    <cfRule type="cellIs" dxfId="74" priority="6" operator="equal">
      <formula>"f"</formula>
    </cfRule>
  </conditionalFormatting>
  <conditionalFormatting sqref="P3:P20">
    <cfRule type="cellIs" dxfId="73" priority="7" operator="equal">
      <formula>"No"</formula>
    </cfRule>
    <cfRule type="cellIs" dxfId="72" priority="8" operator="equal">
      <formula>"Yes"</formula>
    </cfRule>
  </conditionalFormatting>
  <dataValidations count="3">
    <dataValidation type="list" allowBlank="1" showInputMessage="1" showErrorMessage="1" sqref="L3:L20" xr:uid="{010A2DF5-0B84-4CD8-BAF8-2D4CD697E2C8}">
      <formula1>"Service Provider Corporate, Service Provider System Specific, Service Provider Hybrid, Configured by Customer, Provided by Customer, Shared, Inherited from pre-existing FedRAMP Authorization"</formula1>
    </dataValidation>
    <dataValidation type="list" allowBlank="1" showInputMessage="1" showErrorMessage="1" sqref="K3:K20" xr:uid="{7038AEC9-003E-4045-9A65-46AACD5427E4}">
      <formula1>"Implemented, Partially Implemented, Planned, Alternative Implementation, Not Applicable"</formula1>
    </dataValidation>
    <dataValidation type="list" allowBlank="1" showInputMessage="1" showErrorMessage="1" sqref="P3:P20" xr:uid="{08F9EA97-411E-4F32-8CF2-125164257462}">
      <formula1>"Yes, No"</formula1>
    </dataValidation>
  </dataValidation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BC1EA1-7E06-4226-A39C-C948EF0AFAF3}">
  <sheetPr>
    <tabColor rgb="FF002060"/>
  </sheetPr>
  <dimension ref="A1:Q14"/>
  <sheetViews>
    <sheetView topLeftCell="A7" zoomScale="70" zoomScaleNormal="70" workbookViewId="0">
      <selection activeCell="G5" sqref="G5"/>
    </sheetView>
  </sheetViews>
  <sheetFormatPr defaultRowHeight="15"/>
  <cols>
    <col min="1" max="1" width="15.7109375" customWidth="1"/>
    <col min="2" max="3" width="10.7109375" customWidth="1"/>
    <col min="4" max="5" width="25.7109375" customWidth="1"/>
    <col min="6" max="7" width="50.7109375" customWidth="1"/>
    <col min="8" max="8" width="25.7109375" customWidth="1"/>
    <col min="9" max="9" width="3.42578125" customWidth="1"/>
    <col min="10" max="13" width="25.7109375" style="20" customWidth="1"/>
    <col min="14" max="14" width="3.42578125" customWidth="1"/>
    <col min="15" max="15" width="75.28515625" customWidth="1"/>
    <col min="16" max="16" width="20" customWidth="1"/>
    <col min="17" max="17" width="3.42578125" customWidth="1"/>
  </cols>
  <sheetData>
    <row r="1" spans="1:17" s="26" customFormat="1" ht="34.9" customHeight="1">
      <c r="A1" s="123" t="s">
        <v>54</v>
      </c>
      <c r="B1" s="124" t="s">
        <v>756</v>
      </c>
      <c r="C1" s="124" t="s">
        <v>757</v>
      </c>
      <c r="D1" s="124" t="s">
        <v>744</v>
      </c>
      <c r="E1" s="127" t="s">
        <v>141</v>
      </c>
      <c r="F1" s="127" t="s">
        <v>142</v>
      </c>
      <c r="G1" s="127" t="s">
        <v>750</v>
      </c>
      <c r="H1" s="127" t="s">
        <v>749</v>
      </c>
      <c r="I1" s="89"/>
      <c r="J1" s="127" t="s">
        <v>852</v>
      </c>
      <c r="K1" s="127" t="s">
        <v>754</v>
      </c>
      <c r="L1" s="127" t="s">
        <v>755</v>
      </c>
      <c r="M1" s="126" t="s">
        <v>771</v>
      </c>
      <c r="N1" s="89"/>
      <c r="O1" s="127" t="s">
        <v>775</v>
      </c>
      <c r="P1" s="127" t="s">
        <v>867</v>
      </c>
      <c r="Q1" s="71"/>
    </row>
    <row r="2" spans="1:17" ht="18">
      <c r="A2" s="201" t="s">
        <v>11</v>
      </c>
      <c r="B2" s="202"/>
      <c r="C2" s="202"/>
      <c r="D2" s="203"/>
      <c r="E2" s="203"/>
      <c r="F2" s="203"/>
      <c r="G2" s="203"/>
      <c r="H2" s="203"/>
      <c r="I2" s="203"/>
      <c r="J2" s="203"/>
      <c r="K2" s="203"/>
      <c r="L2" s="203"/>
      <c r="M2" s="203"/>
      <c r="N2" s="203"/>
      <c r="O2" s="203"/>
      <c r="P2" s="203"/>
      <c r="Q2" s="203"/>
    </row>
    <row r="3" spans="1:17" ht="150" customHeight="1">
      <c r="A3" s="58" t="s">
        <v>428</v>
      </c>
      <c r="B3" s="90" t="s">
        <v>747</v>
      </c>
      <c r="C3" s="90" t="s">
        <v>747</v>
      </c>
      <c r="D3" s="55" t="s">
        <v>439</v>
      </c>
      <c r="E3" s="55" t="s">
        <v>440</v>
      </c>
      <c r="F3" s="95" t="s">
        <v>1116</v>
      </c>
      <c r="G3" s="109" t="s">
        <v>1117</v>
      </c>
      <c r="H3" s="56" t="s">
        <v>1526</v>
      </c>
      <c r="I3" s="72"/>
      <c r="J3" s="59"/>
      <c r="K3" s="59"/>
      <c r="L3" s="59"/>
      <c r="M3" s="63" t="s">
        <v>2</v>
      </c>
      <c r="N3" s="72"/>
      <c r="O3" s="62" t="s">
        <v>2</v>
      </c>
      <c r="P3" s="29" t="s">
        <v>866</v>
      </c>
      <c r="Q3" s="72"/>
    </row>
    <row r="4" spans="1:17" ht="150" customHeight="1">
      <c r="A4" s="58" t="s">
        <v>429</v>
      </c>
      <c r="B4" s="90" t="s">
        <v>747</v>
      </c>
      <c r="C4" s="90" t="s">
        <v>747</v>
      </c>
      <c r="D4" s="55" t="s">
        <v>439</v>
      </c>
      <c r="E4" s="55" t="s">
        <v>441</v>
      </c>
      <c r="F4" s="95" t="s">
        <v>1118</v>
      </c>
      <c r="G4" s="109" t="s">
        <v>1119</v>
      </c>
      <c r="H4" s="56"/>
      <c r="I4" s="72"/>
      <c r="J4" s="59"/>
      <c r="K4" s="59"/>
      <c r="L4" s="59"/>
      <c r="M4" s="64"/>
      <c r="N4" s="72"/>
      <c r="O4" s="62"/>
      <c r="P4" s="29" t="s">
        <v>866</v>
      </c>
      <c r="Q4" s="72"/>
    </row>
    <row r="5" spans="1:17" ht="150" customHeight="1">
      <c r="A5" s="58" t="s">
        <v>430</v>
      </c>
      <c r="B5" s="90"/>
      <c r="C5" s="90" t="s">
        <v>747</v>
      </c>
      <c r="D5" s="55" t="s">
        <v>439</v>
      </c>
      <c r="E5" s="55" t="s">
        <v>442</v>
      </c>
      <c r="F5" s="95" t="s">
        <v>1120</v>
      </c>
      <c r="G5" s="109" t="s">
        <v>1121</v>
      </c>
      <c r="H5" s="56"/>
      <c r="I5" s="72"/>
      <c r="J5" s="59"/>
      <c r="K5" s="59"/>
      <c r="L5" s="59"/>
      <c r="M5" s="64"/>
      <c r="N5" s="72"/>
      <c r="O5" s="62"/>
      <c r="P5" s="29" t="s">
        <v>866</v>
      </c>
      <c r="Q5" s="72"/>
    </row>
    <row r="6" spans="1:17" ht="150" customHeight="1">
      <c r="A6" s="58" t="s">
        <v>431</v>
      </c>
      <c r="B6" s="81"/>
      <c r="C6" s="90" t="s">
        <v>747</v>
      </c>
      <c r="D6" s="55" t="s">
        <v>439</v>
      </c>
      <c r="E6" s="55" t="s">
        <v>443</v>
      </c>
      <c r="F6" s="95" t="s">
        <v>1122</v>
      </c>
      <c r="G6" s="109" t="s">
        <v>1123</v>
      </c>
      <c r="H6" s="56"/>
      <c r="I6" s="72"/>
      <c r="J6" s="59"/>
      <c r="K6" s="59"/>
      <c r="L6" s="59"/>
      <c r="M6" s="64"/>
      <c r="N6" s="72"/>
      <c r="O6" s="62"/>
      <c r="P6" s="29" t="s">
        <v>866</v>
      </c>
      <c r="Q6" s="72"/>
    </row>
    <row r="7" spans="1:17" ht="150" customHeight="1">
      <c r="A7" s="58" t="s">
        <v>432</v>
      </c>
      <c r="B7" s="81"/>
      <c r="C7" s="90" t="s">
        <v>747</v>
      </c>
      <c r="D7" s="55" t="s">
        <v>439</v>
      </c>
      <c r="E7" s="55" t="s">
        <v>444</v>
      </c>
      <c r="F7" s="95" t="s">
        <v>1124</v>
      </c>
      <c r="G7" s="109" t="s">
        <v>1125</v>
      </c>
      <c r="H7" s="56"/>
      <c r="I7" s="72"/>
      <c r="J7" s="59"/>
      <c r="K7" s="59"/>
      <c r="L7" s="59"/>
      <c r="M7" s="65"/>
      <c r="N7" s="72"/>
      <c r="O7" s="78" t="s">
        <v>2</v>
      </c>
      <c r="P7" s="29" t="s">
        <v>866</v>
      </c>
      <c r="Q7" s="72"/>
    </row>
    <row r="8" spans="1:17" ht="150" customHeight="1">
      <c r="A8" s="58" t="s">
        <v>433</v>
      </c>
      <c r="B8" s="81"/>
      <c r="C8" s="90" t="s">
        <v>747</v>
      </c>
      <c r="D8" s="55" t="s">
        <v>439</v>
      </c>
      <c r="E8" s="55" t="s">
        <v>445</v>
      </c>
      <c r="F8" s="95" t="s">
        <v>1126</v>
      </c>
      <c r="G8" s="109" t="s">
        <v>1127</v>
      </c>
      <c r="H8" s="56" t="s">
        <v>1527</v>
      </c>
      <c r="I8" s="72"/>
      <c r="J8" s="59"/>
      <c r="K8" s="59"/>
      <c r="L8" s="59"/>
      <c r="M8" s="64" t="s">
        <v>2</v>
      </c>
      <c r="N8" s="72"/>
      <c r="O8" s="79" t="s">
        <v>2</v>
      </c>
      <c r="P8" s="29" t="s">
        <v>866</v>
      </c>
      <c r="Q8" s="72"/>
    </row>
    <row r="9" spans="1:17" ht="150" customHeight="1">
      <c r="A9" s="58" t="s">
        <v>434</v>
      </c>
      <c r="B9" s="90" t="s">
        <v>747</v>
      </c>
      <c r="C9" s="90" t="s">
        <v>747</v>
      </c>
      <c r="D9" s="55" t="s">
        <v>439</v>
      </c>
      <c r="E9" s="55" t="s">
        <v>446</v>
      </c>
      <c r="F9" s="95" t="s">
        <v>1128</v>
      </c>
      <c r="G9" s="109" t="s">
        <v>1129</v>
      </c>
      <c r="H9" s="56"/>
      <c r="I9" s="72"/>
      <c r="J9" s="59"/>
      <c r="K9" s="59"/>
      <c r="L9" s="59"/>
      <c r="M9" s="64"/>
      <c r="N9" s="72"/>
      <c r="O9" s="79"/>
      <c r="P9" s="29" t="s">
        <v>866</v>
      </c>
      <c r="Q9" s="72"/>
    </row>
    <row r="10" spans="1:17" ht="150" customHeight="1">
      <c r="A10" s="58" t="s">
        <v>435</v>
      </c>
      <c r="B10" s="81"/>
      <c r="C10" s="90" t="s">
        <v>747</v>
      </c>
      <c r="D10" s="55" t="s">
        <v>439</v>
      </c>
      <c r="E10" s="55" t="s">
        <v>447</v>
      </c>
      <c r="F10" s="95" t="s">
        <v>451</v>
      </c>
      <c r="G10" s="109"/>
      <c r="H10" s="56"/>
      <c r="I10" s="72"/>
      <c r="J10" s="59"/>
      <c r="K10" s="59"/>
      <c r="L10" s="59"/>
      <c r="M10" s="64"/>
      <c r="N10" s="72"/>
      <c r="O10" s="79"/>
      <c r="P10" s="29" t="s">
        <v>866</v>
      </c>
      <c r="Q10" s="72"/>
    </row>
    <row r="11" spans="1:17" ht="150" customHeight="1">
      <c r="A11" s="58" t="s">
        <v>436</v>
      </c>
      <c r="B11" s="90" t="s">
        <v>747</v>
      </c>
      <c r="C11" s="90" t="s">
        <v>747</v>
      </c>
      <c r="D11" s="55" t="s">
        <v>439</v>
      </c>
      <c r="E11" s="55" t="s">
        <v>448</v>
      </c>
      <c r="F11" s="95" t="s">
        <v>1130</v>
      </c>
      <c r="G11" s="109" t="s">
        <v>1131</v>
      </c>
      <c r="H11" s="56"/>
      <c r="I11" s="72"/>
      <c r="J11" s="59"/>
      <c r="K11" s="59"/>
      <c r="L11" s="59"/>
      <c r="M11" s="63"/>
      <c r="N11" s="72"/>
      <c r="O11" s="62"/>
      <c r="P11" s="29" t="s">
        <v>866</v>
      </c>
      <c r="Q11" s="72"/>
    </row>
    <row r="12" spans="1:17" ht="150" customHeight="1">
      <c r="A12" s="58" t="s">
        <v>437</v>
      </c>
      <c r="B12" s="81"/>
      <c r="C12" s="90" t="s">
        <v>747</v>
      </c>
      <c r="D12" s="55" t="s">
        <v>439</v>
      </c>
      <c r="E12" s="55" t="s">
        <v>449</v>
      </c>
      <c r="F12" s="95" t="s">
        <v>1132</v>
      </c>
      <c r="G12" s="109" t="s">
        <v>1133</v>
      </c>
      <c r="H12" s="56"/>
      <c r="I12" s="72"/>
      <c r="J12" s="59"/>
      <c r="K12" s="59"/>
      <c r="L12" s="59"/>
      <c r="M12" s="64"/>
      <c r="N12" s="72"/>
      <c r="O12" s="62"/>
      <c r="P12" s="29" t="s">
        <v>866</v>
      </c>
      <c r="Q12" s="72"/>
    </row>
    <row r="13" spans="1:17" ht="150" customHeight="1">
      <c r="A13" s="58" t="s">
        <v>438</v>
      </c>
      <c r="B13" s="90"/>
      <c r="C13" s="90" t="s">
        <v>747</v>
      </c>
      <c r="D13" s="55" t="s">
        <v>439</v>
      </c>
      <c r="E13" s="55" t="s">
        <v>450</v>
      </c>
      <c r="F13" s="95" t="s">
        <v>1134</v>
      </c>
      <c r="G13" s="109" t="s">
        <v>1135</v>
      </c>
      <c r="H13" s="56"/>
      <c r="I13" s="72"/>
      <c r="J13" s="59"/>
      <c r="K13" s="59"/>
      <c r="L13" s="59"/>
      <c r="M13" s="64" t="s">
        <v>2</v>
      </c>
      <c r="N13" s="72"/>
      <c r="O13" s="62" t="s">
        <v>2</v>
      </c>
      <c r="P13" s="29" t="s">
        <v>866</v>
      </c>
      <c r="Q13" s="72"/>
    </row>
    <row r="14" spans="1:17">
      <c r="A14" s="77"/>
      <c r="B14" s="77"/>
      <c r="C14" s="77"/>
      <c r="D14" s="77"/>
      <c r="E14" s="77"/>
      <c r="F14" s="77"/>
      <c r="G14" s="77"/>
      <c r="H14" s="77"/>
      <c r="I14" s="77"/>
      <c r="J14" s="97"/>
      <c r="K14" s="97"/>
      <c r="L14" s="97"/>
      <c r="M14" s="97"/>
      <c r="N14" s="77"/>
      <c r="O14" s="77"/>
      <c r="P14" s="77"/>
      <c r="Q14" s="77"/>
    </row>
  </sheetData>
  <mergeCells count="1">
    <mergeCell ref="A2:Q2"/>
  </mergeCells>
  <conditionalFormatting sqref="P1">
    <cfRule type="cellIs" dxfId="71" priority="1" operator="equal">
      <formula>"r"</formula>
    </cfRule>
    <cfRule type="cellIs" dxfId="70" priority="2" operator="equal">
      <formula>"l"</formula>
    </cfRule>
    <cfRule type="cellIs" dxfId="69" priority="3" operator="equal">
      <formula>"m"</formula>
    </cfRule>
    <cfRule type="cellIs" dxfId="68" priority="4" operator="equal">
      <formula>"h"</formula>
    </cfRule>
    <cfRule type="cellIs" dxfId="67" priority="5" operator="equal">
      <formula>1</formula>
    </cfRule>
    <cfRule type="cellIs" dxfId="66" priority="6" operator="equal">
      <formula>"f"</formula>
    </cfRule>
  </conditionalFormatting>
  <conditionalFormatting sqref="P3:P13">
    <cfRule type="cellIs" dxfId="65" priority="7" operator="equal">
      <formula>"No"</formula>
    </cfRule>
    <cfRule type="cellIs" dxfId="64" priority="8" operator="equal">
      <formula>"Yes"</formula>
    </cfRule>
  </conditionalFormatting>
  <dataValidations count="3">
    <dataValidation type="list" allowBlank="1" showInputMessage="1" showErrorMessage="1" sqref="L3:L13" xr:uid="{53E1050F-0A05-4597-A5B5-A6FF7D1CB003}">
      <formula1>"Service Provider Corporate, Service Provider System Specific, Service Provider Hybrid, Configured by Customer, Provided by Customer, Shared, Inherited from pre-existing FedRAMP Authorization"</formula1>
    </dataValidation>
    <dataValidation type="list" allowBlank="1" showInputMessage="1" showErrorMessage="1" sqref="K3:K13" xr:uid="{06885810-64AE-40F8-B619-BE58B03CB275}">
      <formula1>"Implemented, Partially Implemented, Planned, Alternative Implementation, Not Applicable"</formula1>
    </dataValidation>
    <dataValidation type="list" allowBlank="1" showInputMessage="1" showErrorMessage="1" sqref="P3:P13" xr:uid="{08BD5DDE-B8C4-4AFB-B396-BB5EFEE9B436}">
      <formula1>"Yes, No"</formula1>
    </dataValidation>
  </dataValidation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AB28A4-A15C-4910-BFDD-9210A09AD9E7}">
  <sheetPr>
    <tabColor rgb="FF002060"/>
  </sheetPr>
  <dimension ref="A1:Q13"/>
  <sheetViews>
    <sheetView topLeftCell="D1" zoomScale="70" zoomScaleNormal="70" workbookViewId="0">
      <selection activeCell="H3" sqref="H3"/>
    </sheetView>
  </sheetViews>
  <sheetFormatPr defaultRowHeight="15"/>
  <cols>
    <col min="1" max="1" width="15.7109375" customWidth="1"/>
    <col min="2" max="3" width="10.7109375" customWidth="1"/>
    <col min="4" max="5" width="25.7109375" customWidth="1"/>
    <col min="6" max="7" width="50.7109375" customWidth="1"/>
    <col min="8" max="8" width="25.7109375" customWidth="1"/>
    <col min="9" max="9" width="3.42578125" customWidth="1"/>
    <col min="10" max="13" width="25.7109375" style="20" customWidth="1"/>
    <col min="14" max="14" width="3.42578125" customWidth="1"/>
    <col min="15" max="15" width="75.28515625" customWidth="1"/>
    <col min="16" max="16" width="20" customWidth="1"/>
    <col min="17" max="17" width="3.42578125" customWidth="1"/>
  </cols>
  <sheetData>
    <row r="1" spans="1:17" s="26" customFormat="1" ht="34.9" customHeight="1">
      <c r="A1" s="123" t="s">
        <v>54</v>
      </c>
      <c r="B1" s="124" t="s">
        <v>756</v>
      </c>
      <c r="C1" s="124" t="s">
        <v>757</v>
      </c>
      <c r="D1" s="124" t="s">
        <v>744</v>
      </c>
      <c r="E1" s="127" t="s">
        <v>141</v>
      </c>
      <c r="F1" s="127" t="s">
        <v>142</v>
      </c>
      <c r="G1" s="127" t="s">
        <v>750</v>
      </c>
      <c r="H1" s="127" t="s">
        <v>749</v>
      </c>
      <c r="I1" s="89"/>
      <c r="J1" s="127" t="s">
        <v>852</v>
      </c>
      <c r="K1" s="127" t="s">
        <v>754</v>
      </c>
      <c r="L1" s="127" t="s">
        <v>755</v>
      </c>
      <c r="M1" s="126" t="s">
        <v>771</v>
      </c>
      <c r="N1" s="89"/>
      <c r="O1" s="127" t="s">
        <v>775</v>
      </c>
      <c r="P1" s="127" t="s">
        <v>867</v>
      </c>
      <c r="Q1" s="89"/>
    </row>
    <row r="2" spans="1:17" ht="18">
      <c r="A2" s="201" t="s">
        <v>12</v>
      </c>
      <c r="B2" s="202"/>
      <c r="C2" s="202"/>
      <c r="D2" s="203"/>
      <c r="E2" s="203"/>
      <c r="F2" s="203"/>
      <c r="G2" s="203"/>
      <c r="H2" s="203"/>
      <c r="I2" s="203"/>
      <c r="J2" s="203"/>
      <c r="K2" s="203"/>
      <c r="L2" s="203"/>
      <c r="M2" s="203"/>
      <c r="N2" s="203"/>
      <c r="O2" s="203"/>
      <c r="P2" s="203"/>
      <c r="Q2" s="203"/>
    </row>
    <row r="3" spans="1:17" ht="150" customHeight="1">
      <c r="A3" s="58" t="s">
        <v>452</v>
      </c>
      <c r="B3" s="90" t="s">
        <v>747</v>
      </c>
      <c r="C3" s="90" t="s">
        <v>747</v>
      </c>
      <c r="D3" s="55" t="s">
        <v>462</v>
      </c>
      <c r="E3" s="55" t="s">
        <v>463</v>
      </c>
      <c r="F3" s="82" t="s">
        <v>1136</v>
      </c>
      <c r="G3" s="108" t="s">
        <v>1137</v>
      </c>
      <c r="H3" s="56" t="s">
        <v>1528</v>
      </c>
      <c r="I3" s="72"/>
      <c r="J3" s="59"/>
      <c r="K3" s="59"/>
      <c r="L3" s="59"/>
      <c r="M3" s="63" t="s">
        <v>2</v>
      </c>
      <c r="N3" s="72"/>
      <c r="O3" s="62" t="s">
        <v>2</v>
      </c>
      <c r="P3" s="29" t="s">
        <v>866</v>
      </c>
      <c r="Q3" s="72"/>
    </row>
    <row r="4" spans="1:17" ht="150" customHeight="1">
      <c r="A4" s="58" t="s">
        <v>453</v>
      </c>
      <c r="B4" s="90" t="s">
        <v>747</v>
      </c>
      <c r="C4" s="90" t="s">
        <v>747</v>
      </c>
      <c r="D4" s="55" t="s">
        <v>462</v>
      </c>
      <c r="E4" s="55" t="s">
        <v>464</v>
      </c>
      <c r="F4" s="82" t="s">
        <v>1138</v>
      </c>
      <c r="G4" s="108" t="s">
        <v>1139</v>
      </c>
      <c r="H4" s="56"/>
      <c r="I4" s="72"/>
      <c r="J4" s="59"/>
      <c r="K4" s="59"/>
      <c r="L4" s="59"/>
      <c r="M4" s="64"/>
      <c r="N4" s="72"/>
      <c r="O4" s="62"/>
      <c r="P4" s="29" t="s">
        <v>866</v>
      </c>
      <c r="Q4" s="72"/>
    </row>
    <row r="5" spans="1:17" ht="150" customHeight="1">
      <c r="A5" s="58" t="s">
        <v>454</v>
      </c>
      <c r="B5" s="90"/>
      <c r="C5" s="90" t="s">
        <v>747</v>
      </c>
      <c r="D5" s="55" t="s">
        <v>462</v>
      </c>
      <c r="E5" s="55" t="s">
        <v>465</v>
      </c>
      <c r="F5" s="82" t="s">
        <v>1140</v>
      </c>
      <c r="G5" s="108" t="s">
        <v>1141</v>
      </c>
      <c r="H5" s="56" t="s">
        <v>1529</v>
      </c>
      <c r="I5" s="72"/>
      <c r="J5" s="59"/>
      <c r="K5" s="59"/>
      <c r="L5" s="59"/>
      <c r="M5" s="64"/>
      <c r="N5" s="72"/>
      <c r="O5" s="62"/>
      <c r="P5" s="29" t="s">
        <v>866</v>
      </c>
      <c r="Q5" s="72"/>
    </row>
    <row r="6" spans="1:17" ht="150" customHeight="1">
      <c r="A6" s="58" t="s">
        <v>455</v>
      </c>
      <c r="B6" s="90"/>
      <c r="C6" s="90" t="s">
        <v>747</v>
      </c>
      <c r="D6" s="55" t="s">
        <v>462</v>
      </c>
      <c r="E6" s="55" t="s">
        <v>466</v>
      </c>
      <c r="F6" s="82" t="s">
        <v>1142</v>
      </c>
      <c r="G6" s="108" t="s">
        <v>1143</v>
      </c>
      <c r="H6" s="56" t="s">
        <v>1583</v>
      </c>
      <c r="I6" s="72"/>
      <c r="J6" s="59"/>
      <c r="K6" s="59"/>
      <c r="L6" s="59"/>
      <c r="M6" s="64"/>
      <c r="N6" s="72"/>
      <c r="O6" s="62"/>
      <c r="P6" s="29" t="s">
        <v>866</v>
      </c>
      <c r="Q6" s="72"/>
    </row>
    <row r="7" spans="1:17" ht="150" customHeight="1">
      <c r="A7" s="58" t="s">
        <v>456</v>
      </c>
      <c r="B7" s="90"/>
      <c r="C7" s="90" t="s">
        <v>747</v>
      </c>
      <c r="D7" s="55" t="s">
        <v>462</v>
      </c>
      <c r="E7" s="55" t="s">
        <v>467</v>
      </c>
      <c r="F7" s="82" t="s">
        <v>1144</v>
      </c>
      <c r="G7" s="108" t="s">
        <v>1145</v>
      </c>
      <c r="H7" s="56" t="s">
        <v>1530</v>
      </c>
      <c r="I7" s="72"/>
      <c r="J7" s="59"/>
      <c r="K7" s="59"/>
      <c r="L7" s="59"/>
      <c r="M7" s="65"/>
      <c r="N7" s="72"/>
      <c r="O7" s="78" t="s">
        <v>2</v>
      </c>
      <c r="P7" s="29" t="s">
        <v>866</v>
      </c>
      <c r="Q7" s="72"/>
    </row>
    <row r="8" spans="1:17" ht="150" customHeight="1">
      <c r="A8" s="58" t="s">
        <v>457</v>
      </c>
      <c r="B8" s="90"/>
      <c r="C8" s="90" t="s">
        <v>747</v>
      </c>
      <c r="D8" s="55" t="s">
        <v>462</v>
      </c>
      <c r="E8" s="55" t="s">
        <v>468</v>
      </c>
      <c r="F8" s="82" t="s">
        <v>1146</v>
      </c>
      <c r="G8" s="108" t="s">
        <v>1147</v>
      </c>
      <c r="H8" s="56"/>
      <c r="I8" s="72"/>
      <c r="J8" s="59"/>
      <c r="K8" s="59"/>
      <c r="L8" s="59"/>
      <c r="M8" s="64" t="s">
        <v>2</v>
      </c>
      <c r="N8" s="72"/>
      <c r="O8" s="79" t="s">
        <v>2</v>
      </c>
      <c r="P8" s="29" t="s">
        <v>866</v>
      </c>
      <c r="Q8" s="72"/>
    </row>
    <row r="9" spans="1:17" ht="150" customHeight="1">
      <c r="A9" s="58" t="s">
        <v>458</v>
      </c>
      <c r="B9" s="90" t="s">
        <v>747</v>
      </c>
      <c r="C9" s="90" t="s">
        <v>747</v>
      </c>
      <c r="D9" s="55" t="s">
        <v>462</v>
      </c>
      <c r="E9" s="55" t="s">
        <v>469</v>
      </c>
      <c r="F9" s="82" t="s">
        <v>1148</v>
      </c>
      <c r="G9" s="108" t="s">
        <v>1149</v>
      </c>
      <c r="H9" s="56"/>
      <c r="I9" s="72"/>
      <c r="J9" s="59"/>
      <c r="K9" s="59"/>
      <c r="L9" s="59"/>
      <c r="M9" s="64"/>
      <c r="N9" s="72"/>
      <c r="O9" s="79"/>
      <c r="P9" s="29" t="s">
        <v>866</v>
      </c>
      <c r="Q9" s="72"/>
    </row>
    <row r="10" spans="1:17" ht="150" customHeight="1">
      <c r="A10" s="58" t="s">
        <v>459</v>
      </c>
      <c r="B10" s="90"/>
      <c r="C10" s="90" t="s">
        <v>747</v>
      </c>
      <c r="D10" s="55" t="s">
        <v>462</v>
      </c>
      <c r="E10" s="55" t="s">
        <v>470</v>
      </c>
      <c r="F10" s="82" t="s">
        <v>1150</v>
      </c>
      <c r="G10" s="108" t="s">
        <v>1151</v>
      </c>
      <c r="H10" s="56" t="s">
        <v>1531</v>
      </c>
      <c r="I10" s="72"/>
      <c r="J10" s="59"/>
      <c r="K10" s="59"/>
      <c r="L10" s="59"/>
      <c r="M10" s="64"/>
      <c r="N10" s="72"/>
      <c r="O10" s="79"/>
      <c r="P10" s="29" t="s">
        <v>866</v>
      </c>
      <c r="Q10" s="72"/>
    </row>
    <row r="11" spans="1:17" ht="150" customHeight="1">
      <c r="A11" s="58" t="s">
        <v>460</v>
      </c>
      <c r="B11" s="90" t="s">
        <v>747</v>
      </c>
      <c r="C11" s="90" t="s">
        <v>747</v>
      </c>
      <c r="D11" s="55" t="s">
        <v>462</v>
      </c>
      <c r="E11" s="55" t="s">
        <v>471</v>
      </c>
      <c r="F11" s="82" t="s">
        <v>1152</v>
      </c>
      <c r="G11" s="108" t="s">
        <v>1153</v>
      </c>
      <c r="H11" s="56"/>
      <c r="I11" s="72"/>
      <c r="J11" s="59"/>
      <c r="K11" s="59"/>
      <c r="L11" s="59"/>
      <c r="M11" s="63"/>
      <c r="N11" s="72"/>
      <c r="O11" s="62"/>
      <c r="P11" s="29" t="s">
        <v>866</v>
      </c>
      <c r="Q11" s="72"/>
    </row>
    <row r="12" spans="1:17" ht="150" customHeight="1">
      <c r="A12" s="58" t="s">
        <v>461</v>
      </c>
      <c r="B12" s="90"/>
      <c r="C12" s="90" t="s">
        <v>747</v>
      </c>
      <c r="D12" s="55" t="s">
        <v>462</v>
      </c>
      <c r="E12" s="55" t="s">
        <v>472</v>
      </c>
      <c r="F12" s="82" t="s">
        <v>1154</v>
      </c>
      <c r="G12" s="108" t="s">
        <v>1155</v>
      </c>
      <c r="H12" s="56"/>
      <c r="I12" s="72"/>
      <c r="J12" s="59"/>
      <c r="K12" s="59"/>
      <c r="L12" s="59"/>
      <c r="M12" s="64"/>
      <c r="N12" s="72"/>
      <c r="O12" s="62"/>
      <c r="P12" s="29" t="s">
        <v>866</v>
      </c>
      <c r="Q12" s="72"/>
    </row>
    <row r="13" spans="1:17">
      <c r="A13" s="77"/>
      <c r="B13" s="77"/>
      <c r="C13" s="77"/>
      <c r="D13" s="77"/>
      <c r="E13" s="77"/>
      <c r="F13" s="77"/>
      <c r="G13" s="77"/>
      <c r="H13" s="77"/>
      <c r="I13" s="77"/>
      <c r="J13" s="97"/>
      <c r="K13" s="97"/>
      <c r="L13" s="97"/>
      <c r="M13" s="97"/>
      <c r="N13" s="77"/>
      <c r="O13" s="77"/>
      <c r="P13" s="77"/>
      <c r="Q13" s="77"/>
    </row>
  </sheetData>
  <mergeCells count="1">
    <mergeCell ref="A2:Q2"/>
  </mergeCells>
  <conditionalFormatting sqref="P1">
    <cfRule type="cellIs" dxfId="63" priority="1" operator="equal">
      <formula>"r"</formula>
    </cfRule>
    <cfRule type="cellIs" dxfId="62" priority="2" operator="equal">
      <formula>"l"</formula>
    </cfRule>
    <cfRule type="cellIs" dxfId="61" priority="3" operator="equal">
      <formula>"m"</formula>
    </cfRule>
    <cfRule type="cellIs" dxfId="60" priority="4" operator="equal">
      <formula>"h"</formula>
    </cfRule>
    <cfRule type="cellIs" dxfId="59" priority="5" operator="equal">
      <formula>1</formula>
    </cfRule>
    <cfRule type="cellIs" dxfId="58" priority="6" operator="equal">
      <formula>"f"</formula>
    </cfRule>
  </conditionalFormatting>
  <conditionalFormatting sqref="P3:P12">
    <cfRule type="cellIs" dxfId="57" priority="7" operator="equal">
      <formula>"No"</formula>
    </cfRule>
    <cfRule type="cellIs" dxfId="56" priority="8" operator="equal">
      <formula>"Yes"</formula>
    </cfRule>
  </conditionalFormatting>
  <dataValidations count="3">
    <dataValidation type="list" allowBlank="1" showInputMessage="1" showErrorMessage="1" sqref="L3:L12" xr:uid="{6119CAB8-944B-4294-A958-7FEC2E2DC20A}">
      <formula1>"Service Provider Corporate, Service Provider System Specific, Service Provider Hybrid, Configured by Customer, Provided by Customer, Shared, Inherited from pre-existing FedRAMP Authorization"</formula1>
    </dataValidation>
    <dataValidation type="list" allowBlank="1" showInputMessage="1" showErrorMessage="1" sqref="K3:K12" xr:uid="{E31B1EC3-3D89-45A0-B516-0B3B352460CE}">
      <formula1>"Implemented, Partially Implemented, Planned, Alternative Implementation, Not Applicable"</formula1>
    </dataValidation>
    <dataValidation type="list" allowBlank="1" showInputMessage="1" showErrorMessage="1" sqref="P3:P12" xr:uid="{26290856-AEF9-4249-AEE5-24BC481CA1E4}">
      <formula1>"Yes, No"</formula1>
    </dataValidation>
  </dataValidations>
  <pageMargins left="0.7" right="0.7" top="0.75" bottom="0.75" header="0.3" footer="0.3"/>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19FAC5-1B52-49E0-96A7-CAEC24E26666}">
  <sheetPr>
    <tabColor rgb="FF002060"/>
  </sheetPr>
  <dimension ref="A1:Q23"/>
  <sheetViews>
    <sheetView zoomScale="70" zoomScaleNormal="70" workbookViewId="0">
      <selection activeCell="H23" sqref="H23"/>
    </sheetView>
  </sheetViews>
  <sheetFormatPr defaultRowHeight="15"/>
  <cols>
    <col min="1" max="1" width="15.7109375" customWidth="1"/>
    <col min="2" max="3" width="10.7109375" customWidth="1"/>
    <col min="4" max="5" width="25.7109375" customWidth="1"/>
    <col min="6" max="7" width="50.7109375" customWidth="1"/>
    <col min="8" max="8" width="25.7109375" customWidth="1"/>
    <col min="9" max="9" width="3.42578125" customWidth="1"/>
    <col min="10" max="13" width="25.7109375" style="20" customWidth="1"/>
    <col min="14" max="14" width="3.42578125" customWidth="1"/>
    <col min="15" max="15" width="75.28515625" customWidth="1"/>
    <col min="16" max="16" width="20" customWidth="1"/>
    <col min="17" max="17" width="3.42578125" customWidth="1"/>
  </cols>
  <sheetData>
    <row r="1" spans="1:17" s="26" customFormat="1" ht="34.9" customHeight="1">
      <c r="A1" s="130" t="s">
        <v>54</v>
      </c>
      <c r="B1" s="131" t="s">
        <v>756</v>
      </c>
      <c r="C1" s="131" t="s">
        <v>757</v>
      </c>
      <c r="D1" s="131" t="s">
        <v>744</v>
      </c>
      <c r="E1" s="132" t="s">
        <v>141</v>
      </c>
      <c r="F1" s="132" t="s">
        <v>142</v>
      </c>
      <c r="G1" s="132" t="s">
        <v>750</v>
      </c>
      <c r="H1" s="132" t="s">
        <v>749</v>
      </c>
      <c r="I1" s="71"/>
      <c r="J1" s="128" t="s">
        <v>852</v>
      </c>
      <c r="K1" s="128" t="s">
        <v>754</v>
      </c>
      <c r="L1" s="128" t="s">
        <v>755</v>
      </c>
      <c r="M1" s="129" t="s">
        <v>771</v>
      </c>
      <c r="N1" s="71"/>
      <c r="O1" s="127" t="s">
        <v>775</v>
      </c>
      <c r="P1" s="127" t="s">
        <v>867</v>
      </c>
      <c r="Q1" s="71"/>
    </row>
    <row r="2" spans="1:17" ht="18">
      <c r="A2" s="201" t="s">
        <v>758</v>
      </c>
      <c r="B2" s="202"/>
      <c r="C2" s="202"/>
      <c r="D2" s="203"/>
      <c r="E2" s="203"/>
      <c r="F2" s="203"/>
      <c r="G2" s="203"/>
      <c r="H2" s="203"/>
      <c r="I2" s="203"/>
      <c r="J2" s="203"/>
      <c r="K2" s="203"/>
      <c r="L2" s="203"/>
      <c r="M2" s="203"/>
      <c r="N2" s="203"/>
      <c r="O2" s="203"/>
      <c r="P2" s="203"/>
      <c r="Q2" s="203"/>
    </row>
    <row r="3" spans="1:17" ht="150" customHeight="1">
      <c r="A3" s="58" t="s">
        <v>490</v>
      </c>
      <c r="B3" s="90" t="s">
        <v>747</v>
      </c>
      <c r="C3" s="90" t="s">
        <v>747</v>
      </c>
      <c r="D3" s="55" t="s">
        <v>510</v>
      </c>
      <c r="E3" s="55" t="s">
        <v>511</v>
      </c>
      <c r="F3" s="82" t="s">
        <v>1156</v>
      </c>
      <c r="G3" s="108" t="s">
        <v>1157</v>
      </c>
      <c r="H3" s="139" t="s">
        <v>1576</v>
      </c>
      <c r="I3" s="72"/>
      <c r="J3" s="59"/>
      <c r="K3" s="59"/>
      <c r="L3" s="59"/>
      <c r="M3" s="63" t="s">
        <v>2</v>
      </c>
      <c r="N3" s="72"/>
      <c r="O3" s="62" t="s">
        <v>2</v>
      </c>
      <c r="P3" s="29" t="s">
        <v>866</v>
      </c>
      <c r="Q3" s="72"/>
    </row>
    <row r="4" spans="1:17" ht="150" customHeight="1">
      <c r="A4" s="58" t="s">
        <v>491</v>
      </c>
      <c r="B4" s="90" t="s">
        <v>747</v>
      </c>
      <c r="C4" s="90" t="s">
        <v>747</v>
      </c>
      <c r="D4" s="55" t="s">
        <v>510</v>
      </c>
      <c r="E4" s="55" t="s">
        <v>512</v>
      </c>
      <c r="F4" s="82" t="s">
        <v>1158</v>
      </c>
      <c r="G4" s="108" t="s">
        <v>1159</v>
      </c>
      <c r="H4" s="139" t="s">
        <v>1577</v>
      </c>
      <c r="I4" s="72"/>
      <c r="J4" s="59"/>
      <c r="K4" s="59"/>
      <c r="L4" s="59"/>
      <c r="M4" s="64"/>
      <c r="N4" s="72"/>
      <c r="O4" s="62"/>
      <c r="P4" s="29" t="s">
        <v>866</v>
      </c>
      <c r="Q4" s="72"/>
    </row>
    <row r="5" spans="1:17" ht="150" customHeight="1">
      <c r="A5" s="58" t="s">
        <v>492</v>
      </c>
      <c r="B5" s="90" t="s">
        <v>747</v>
      </c>
      <c r="C5" s="90" t="s">
        <v>747</v>
      </c>
      <c r="D5" s="55" t="s">
        <v>510</v>
      </c>
      <c r="E5" s="55" t="s">
        <v>513</v>
      </c>
      <c r="F5" s="82" t="s">
        <v>1160</v>
      </c>
      <c r="G5" s="108" t="s">
        <v>1161</v>
      </c>
      <c r="H5" s="139" t="s">
        <v>1578</v>
      </c>
      <c r="I5" s="72"/>
      <c r="J5" s="59"/>
      <c r="K5" s="59"/>
      <c r="L5" s="59"/>
      <c r="M5" s="64"/>
      <c r="N5" s="72"/>
      <c r="O5" s="62"/>
      <c r="P5" s="29" t="s">
        <v>866</v>
      </c>
      <c r="Q5" s="72"/>
    </row>
    <row r="6" spans="1:17" ht="150" customHeight="1">
      <c r="A6" s="58" t="s">
        <v>493</v>
      </c>
      <c r="B6" s="81"/>
      <c r="C6" s="90" t="s">
        <v>747</v>
      </c>
      <c r="D6" s="55" t="s">
        <v>510</v>
      </c>
      <c r="E6" s="55" t="s">
        <v>514</v>
      </c>
      <c r="F6" s="82" t="s">
        <v>1162</v>
      </c>
      <c r="G6" s="108" t="s">
        <v>1163</v>
      </c>
      <c r="H6" s="139"/>
      <c r="I6" s="72"/>
      <c r="J6" s="59"/>
      <c r="K6" s="59"/>
      <c r="L6" s="59"/>
      <c r="M6" s="64"/>
      <c r="N6" s="72"/>
      <c r="O6" s="62"/>
      <c r="P6" s="29" t="s">
        <v>866</v>
      </c>
      <c r="Q6" s="72"/>
    </row>
    <row r="7" spans="1:17" ht="150" customHeight="1">
      <c r="A7" s="58" t="s">
        <v>494</v>
      </c>
      <c r="B7" s="81"/>
      <c r="C7" s="90" t="s">
        <v>747</v>
      </c>
      <c r="D7" s="55" t="s">
        <v>510</v>
      </c>
      <c r="E7" s="55" t="s">
        <v>515</v>
      </c>
      <c r="F7" s="82" t="s">
        <v>1164</v>
      </c>
      <c r="G7" s="108" t="s">
        <v>1165</v>
      </c>
      <c r="H7" s="139"/>
      <c r="I7" s="72"/>
      <c r="J7" s="59"/>
      <c r="K7" s="59"/>
      <c r="L7" s="59"/>
      <c r="M7" s="65"/>
      <c r="N7" s="72"/>
      <c r="O7" s="78" t="s">
        <v>2</v>
      </c>
      <c r="P7" s="29" t="s">
        <v>866</v>
      </c>
      <c r="Q7" s="72"/>
    </row>
    <row r="8" spans="1:17" ht="150" customHeight="1">
      <c r="A8" s="58" t="s">
        <v>495</v>
      </c>
      <c r="B8" s="90" t="s">
        <v>747</v>
      </c>
      <c r="C8" s="90" t="s">
        <v>747</v>
      </c>
      <c r="D8" s="55" t="s">
        <v>510</v>
      </c>
      <c r="E8" s="55" t="s">
        <v>516</v>
      </c>
      <c r="F8" s="82" t="s">
        <v>1166</v>
      </c>
      <c r="G8" s="108" t="s">
        <v>1167</v>
      </c>
      <c r="H8" s="139" t="s">
        <v>1579</v>
      </c>
      <c r="I8" s="72"/>
      <c r="J8" s="59"/>
      <c r="K8" s="59"/>
      <c r="L8" s="59"/>
      <c r="M8" s="64" t="s">
        <v>2</v>
      </c>
      <c r="N8" s="72"/>
      <c r="O8" s="79" t="s">
        <v>2</v>
      </c>
      <c r="P8" s="29" t="s">
        <v>866</v>
      </c>
      <c r="Q8" s="72"/>
    </row>
    <row r="9" spans="1:17" ht="150" customHeight="1">
      <c r="A9" s="58" t="s">
        <v>496</v>
      </c>
      <c r="B9" s="81"/>
      <c r="C9" s="90" t="s">
        <v>747</v>
      </c>
      <c r="D9" s="55" t="s">
        <v>510</v>
      </c>
      <c r="E9" s="55" t="s">
        <v>517</v>
      </c>
      <c r="F9" s="82" t="s">
        <v>531</v>
      </c>
      <c r="G9" s="108"/>
      <c r="H9" s="139"/>
      <c r="I9" s="72"/>
      <c r="J9" s="59"/>
      <c r="K9" s="59"/>
      <c r="L9" s="59"/>
      <c r="M9" s="64"/>
      <c r="N9" s="72"/>
      <c r="O9" s="79"/>
      <c r="P9" s="29" t="s">
        <v>866</v>
      </c>
      <c r="Q9" s="72"/>
    </row>
    <row r="10" spans="1:17" ht="150" customHeight="1">
      <c r="A10" s="58" t="s">
        <v>497</v>
      </c>
      <c r="B10" s="90" t="s">
        <v>747</v>
      </c>
      <c r="C10" s="90" t="s">
        <v>747</v>
      </c>
      <c r="D10" s="55" t="s">
        <v>510</v>
      </c>
      <c r="E10" s="55" t="s">
        <v>518</v>
      </c>
      <c r="F10" s="82" t="s">
        <v>1168</v>
      </c>
      <c r="G10" s="108" t="s">
        <v>1169</v>
      </c>
      <c r="H10" s="139" t="s">
        <v>1580</v>
      </c>
      <c r="I10" s="72"/>
      <c r="J10" s="59"/>
      <c r="K10" s="59"/>
      <c r="L10" s="59"/>
      <c r="M10" s="64"/>
      <c r="N10" s="72"/>
      <c r="O10" s="79"/>
      <c r="P10" s="29" t="s">
        <v>866</v>
      </c>
      <c r="Q10" s="72"/>
    </row>
    <row r="11" spans="1:17" ht="150" customHeight="1">
      <c r="A11" s="58" t="s">
        <v>498</v>
      </c>
      <c r="B11" s="81"/>
      <c r="C11" s="90" t="s">
        <v>747</v>
      </c>
      <c r="D11" s="55" t="s">
        <v>510</v>
      </c>
      <c r="E11" s="55" t="s">
        <v>519</v>
      </c>
      <c r="F11" s="82" t="s">
        <v>1170</v>
      </c>
      <c r="G11" s="108" t="s">
        <v>1171</v>
      </c>
      <c r="H11" s="139"/>
      <c r="I11" s="72"/>
      <c r="J11" s="59"/>
      <c r="K11" s="59"/>
      <c r="L11" s="59"/>
      <c r="M11" s="63"/>
      <c r="N11" s="72"/>
      <c r="O11" s="62"/>
      <c r="P11" s="29" t="s">
        <v>866</v>
      </c>
      <c r="Q11" s="72"/>
    </row>
    <row r="12" spans="1:17" ht="150" customHeight="1">
      <c r="A12" s="58" t="s">
        <v>499</v>
      </c>
      <c r="B12" s="81"/>
      <c r="C12" s="90" t="s">
        <v>747</v>
      </c>
      <c r="D12" s="55" t="s">
        <v>510</v>
      </c>
      <c r="E12" s="55" t="s">
        <v>520</v>
      </c>
      <c r="F12" s="82" t="s">
        <v>1172</v>
      </c>
      <c r="G12" s="108" t="s">
        <v>1173</v>
      </c>
      <c r="H12" s="139"/>
      <c r="I12" s="72"/>
      <c r="J12" s="59"/>
      <c r="K12" s="59"/>
      <c r="L12" s="59"/>
      <c r="M12" s="64"/>
      <c r="N12" s="72"/>
      <c r="O12" s="62"/>
      <c r="P12" s="29" t="s">
        <v>866</v>
      </c>
      <c r="Q12" s="72"/>
    </row>
    <row r="13" spans="1:17" ht="150" customHeight="1">
      <c r="A13" s="58" t="s">
        <v>500</v>
      </c>
      <c r="B13" s="81"/>
      <c r="C13" s="90" t="s">
        <v>747</v>
      </c>
      <c r="D13" s="55" t="s">
        <v>510</v>
      </c>
      <c r="E13" s="55" t="s">
        <v>521</v>
      </c>
      <c r="F13" s="82" t="s">
        <v>1174</v>
      </c>
      <c r="G13" s="108" t="s">
        <v>1175</v>
      </c>
      <c r="H13" s="139"/>
      <c r="I13" s="72"/>
      <c r="J13" s="59"/>
      <c r="K13" s="59"/>
      <c r="L13" s="59"/>
      <c r="M13" s="64" t="s">
        <v>2</v>
      </c>
      <c r="N13" s="72"/>
      <c r="O13" s="62" t="s">
        <v>2</v>
      </c>
      <c r="P13" s="29" t="s">
        <v>866</v>
      </c>
      <c r="Q13" s="72"/>
    </row>
    <row r="14" spans="1:17" ht="150" customHeight="1">
      <c r="A14" s="58" t="s">
        <v>501</v>
      </c>
      <c r="B14" s="81"/>
      <c r="C14" s="90" t="s">
        <v>747</v>
      </c>
      <c r="D14" s="55" t="s">
        <v>510</v>
      </c>
      <c r="E14" s="55" t="s">
        <v>522</v>
      </c>
      <c r="F14" s="82" t="s">
        <v>1176</v>
      </c>
      <c r="G14" s="108" t="s">
        <v>1177</v>
      </c>
      <c r="H14" s="139"/>
      <c r="I14" s="72"/>
      <c r="J14" s="59"/>
      <c r="K14" s="59"/>
      <c r="L14" s="59"/>
      <c r="M14" s="64"/>
      <c r="N14" s="72"/>
      <c r="O14" s="62"/>
      <c r="P14" s="29" t="s">
        <v>866</v>
      </c>
      <c r="Q14" s="72"/>
    </row>
    <row r="15" spans="1:17" ht="150" customHeight="1">
      <c r="A15" s="58" t="s">
        <v>502</v>
      </c>
      <c r="B15" s="90" t="s">
        <v>747</v>
      </c>
      <c r="C15" s="90" t="s">
        <v>747</v>
      </c>
      <c r="D15" s="55" t="s">
        <v>510</v>
      </c>
      <c r="E15" s="55" t="s">
        <v>523</v>
      </c>
      <c r="F15" s="82" t="s">
        <v>1178</v>
      </c>
      <c r="G15" s="108" t="s">
        <v>1179</v>
      </c>
      <c r="H15" s="139"/>
      <c r="I15" s="72"/>
      <c r="J15" s="59"/>
      <c r="K15" s="59"/>
      <c r="L15" s="59"/>
      <c r="M15" s="64" t="s">
        <v>2</v>
      </c>
      <c r="N15" s="72"/>
      <c r="O15" s="62" t="s">
        <v>2</v>
      </c>
      <c r="P15" s="29" t="s">
        <v>866</v>
      </c>
      <c r="Q15" s="72"/>
    </row>
    <row r="16" spans="1:17" ht="150" customHeight="1">
      <c r="A16" s="58" t="s">
        <v>503</v>
      </c>
      <c r="B16" s="81"/>
      <c r="C16" s="90" t="s">
        <v>747</v>
      </c>
      <c r="D16" s="55" t="s">
        <v>510</v>
      </c>
      <c r="E16" s="55" t="s">
        <v>524</v>
      </c>
      <c r="F16" s="82" t="s">
        <v>1180</v>
      </c>
      <c r="G16" s="108" t="s">
        <v>1181</v>
      </c>
      <c r="H16" s="139"/>
      <c r="I16" s="72"/>
      <c r="J16" s="59"/>
      <c r="K16" s="59"/>
      <c r="L16" s="59"/>
      <c r="M16" s="64" t="s">
        <v>2</v>
      </c>
      <c r="N16" s="72"/>
      <c r="O16" s="62" t="s">
        <v>2</v>
      </c>
      <c r="P16" s="29" t="s">
        <v>866</v>
      </c>
      <c r="Q16" s="72"/>
    </row>
    <row r="17" spans="1:17" ht="150" customHeight="1">
      <c r="A17" s="58" t="s">
        <v>504</v>
      </c>
      <c r="B17" s="81"/>
      <c r="C17" s="90" t="s">
        <v>747</v>
      </c>
      <c r="D17" s="55" t="s">
        <v>510</v>
      </c>
      <c r="E17" s="55" t="s">
        <v>525</v>
      </c>
      <c r="F17" s="82" t="s">
        <v>532</v>
      </c>
      <c r="G17" s="108"/>
      <c r="H17" s="139"/>
      <c r="I17" s="72"/>
      <c r="J17" s="59"/>
      <c r="K17" s="59"/>
      <c r="L17" s="59"/>
      <c r="M17" s="64" t="s">
        <v>2</v>
      </c>
      <c r="N17" s="72"/>
      <c r="O17" s="79" t="s">
        <v>2</v>
      </c>
      <c r="P17" s="29" t="s">
        <v>866</v>
      </c>
      <c r="Q17" s="72"/>
    </row>
    <row r="18" spans="1:17" ht="150" customHeight="1">
      <c r="A18" s="58" t="s">
        <v>505</v>
      </c>
      <c r="B18" s="90" t="s">
        <v>747</v>
      </c>
      <c r="C18" s="90" t="s">
        <v>747</v>
      </c>
      <c r="D18" s="55" t="s">
        <v>510</v>
      </c>
      <c r="E18" s="55" t="s">
        <v>526</v>
      </c>
      <c r="F18" s="82" t="s">
        <v>1182</v>
      </c>
      <c r="G18" s="108" t="s">
        <v>1183</v>
      </c>
      <c r="H18" s="139" t="s">
        <v>1581</v>
      </c>
      <c r="I18" s="72"/>
      <c r="J18" s="59"/>
      <c r="K18" s="59"/>
      <c r="L18" s="59"/>
      <c r="M18" s="64"/>
      <c r="N18" s="72"/>
      <c r="O18" s="79"/>
      <c r="P18" s="29" t="s">
        <v>866</v>
      </c>
      <c r="Q18" s="72"/>
    </row>
    <row r="19" spans="1:17" ht="150" customHeight="1">
      <c r="A19" s="58" t="s">
        <v>506</v>
      </c>
      <c r="B19" s="81"/>
      <c r="C19" s="90" t="s">
        <v>747</v>
      </c>
      <c r="D19" s="55" t="s">
        <v>510</v>
      </c>
      <c r="E19" s="55" t="s">
        <v>527</v>
      </c>
      <c r="F19" s="82" t="s">
        <v>533</v>
      </c>
      <c r="G19" s="108"/>
      <c r="H19" s="139"/>
      <c r="I19" s="72"/>
      <c r="J19" s="59"/>
      <c r="K19" s="59"/>
      <c r="L19" s="59"/>
      <c r="M19" s="63"/>
      <c r="N19" s="72"/>
      <c r="O19" s="62"/>
      <c r="P19" s="29" t="s">
        <v>866</v>
      </c>
      <c r="Q19" s="72"/>
    </row>
    <row r="20" spans="1:17" ht="150" customHeight="1">
      <c r="A20" s="58" t="s">
        <v>507</v>
      </c>
      <c r="B20" s="90" t="s">
        <v>747</v>
      </c>
      <c r="C20" s="90" t="s">
        <v>747</v>
      </c>
      <c r="D20" s="55" t="s">
        <v>510</v>
      </c>
      <c r="E20" s="55" t="s">
        <v>528</v>
      </c>
      <c r="F20" s="82" t="s">
        <v>1184</v>
      </c>
      <c r="G20" s="108" t="s">
        <v>1185</v>
      </c>
      <c r="H20" s="139"/>
      <c r="I20" s="72"/>
      <c r="J20" s="59"/>
      <c r="K20" s="59"/>
      <c r="L20" s="59"/>
      <c r="M20" s="64"/>
      <c r="N20" s="72"/>
      <c r="O20" s="62"/>
      <c r="P20" s="29" t="s">
        <v>866</v>
      </c>
      <c r="Q20" s="72"/>
    </row>
    <row r="21" spans="1:17" ht="150" customHeight="1">
      <c r="A21" s="58" t="s">
        <v>508</v>
      </c>
      <c r="B21" s="90" t="s">
        <v>747</v>
      </c>
      <c r="C21" s="90" t="s">
        <v>747</v>
      </c>
      <c r="D21" s="55" t="s">
        <v>510</v>
      </c>
      <c r="E21" s="55" t="s">
        <v>529</v>
      </c>
      <c r="F21" s="82" t="s">
        <v>1186</v>
      </c>
      <c r="G21" s="108" t="s">
        <v>1187</v>
      </c>
      <c r="H21" s="139" t="s">
        <v>1582</v>
      </c>
      <c r="I21" s="72"/>
      <c r="J21" s="59"/>
      <c r="K21" s="59"/>
      <c r="L21" s="59"/>
      <c r="M21" s="64"/>
      <c r="N21" s="72"/>
      <c r="O21" s="62"/>
      <c r="P21" s="29" t="s">
        <v>866</v>
      </c>
      <c r="Q21" s="72"/>
    </row>
    <row r="22" spans="1:17" ht="150" customHeight="1">
      <c r="A22" s="58" t="s">
        <v>509</v>
      </c>
      <c r="B22" s="81"/>
      <c r="C22" s="90" t="s">
        <v>747</v>
      </c>
      <c r="D22" s="55" t="s">
        <v>510</v>
      </c>
      <c r="E22" s="55" t="s">
        <v>530</v>
      </c>
      <c r="F22" s="82" t="s">
        <v>1188</v>
      </c>
      <c r="G22" s="108" t="s">
        <v>1189</v>
      </c>
      <c r="H22" s="139"/>
      <c r="I22" s="72"/>
      <c r="J22" s="59"/>
      <c r="K22" s="59"/>
      <c r="L22" s="59"/>
      <c r="M22" s="64" t="s">
        <v>2</v>
      </c>
      <c r="N22" s="72"/>
      <c r="O22" s="62" t="s">
        <v>2</v>
      </c>
      <c r="P22" s="29" t="s">
        <v>866</v>
      </c>
      <c r="Q22" s="72"/>
    </row>
    <row r="23" spans="1:17">
      <c r="A23" s="77"/>
      <c r="B23" s="77"/>
      <c r="C23" s="77"/>
      <c r="D23" s="77"/>
      <c r="E23" s="77"/>
      <c r="F23" s="77"/>
      <c r="G23" s="77"/>
      <c r="H23" s="77"/>
      <c r="I23" s="77"/>
      <c r="J23" s="97"/>
      <c r="K23" s="97"/>
      <c r="L23" s="97"/>
      <c r="M23" s="97"/>
      <c r="N23" s="77"/>
      <c r="O23" s="77"/>
      <c r="P23" s="77"/>
      <c r="Q23" s="77"/>
    </row>
  </sheetData>
  <mergeCells count="1">
    <mergeCell ref="A2:Q2"/>
  </mergeCells>
  <conditionalFormatting sqref="P1">
    <cfRule type="cellIs" dxfId="55" priority="1" operator="equal">
      <formula>"r"</formula>
    </cfRule>
    <cfRule type="cellIs" dxfId="54" priority="2" operator="equal">
      <formula>"l"</formula>
    </cfRule>
    <cfRule type="cellIs" dxfId="53" priority="3" operator="equal">
      <formula>"m"</formula>
    </cfRule>
    <cfRule type="cellIs" dxfId="52" priority="4" operator="equal">
      <formula>"h"</formula>
    </cfRule>
    <cfRule type="cellIs" dxfId="51" priority="5" operator="equal">
      <formula>1</formula>
    </cfRule>
    <cfRule type="cellIs" dxfId="50" priority="6" operator="equal">
      <formula>"f"</formula>
    </cfRule>
  </conditionalFormatting>
  <conditionalFormatting sqref="P3:P22">
    <cfRule type="cellIs" dxfId="49" priority="7" operator="equal">
      <formula>"No"</formula>
    </cfRule>
    <cfRule type="cellIs" dxfId="48" priority="8" operator="equal">
      <formula>"Yes"</formula>
    </cfRule>
  </conditionalFormatting>
  <dataValidations count="3">
    <dataValidation type="list" allowBlank="1" showInputMessage="1" showErrorMessage="1" sqref="L3:L22" xr:uid="{88FD3562-8C4D-4810-823A-A14918DA58D6}">
      <formula1>"Service Provider Corporate, Service Provider System Specific, Service Provider Hybrid, Configured by Customer, Provided by Customer, Shared, Inherited from pre-existing FedRAMP Authorization"</formula1>
    </dataValidation>
    <dataValidation type="list" allowBlank="1" showInputMessage="1" showErrorMessage="1" sqref="K3:K22" xr:uid="{9BE662D2-E219-4CD5-88E3-285F5164C084}">
      <formula1>"Implemented, Partially Implemented, Planned, Alternative Implementation, Not Applicable"</formula1>
    </dataValidation>
    <dataValidation type="list" allowBlank="1" showInputMessage="1" showErrorMessage="1" sqref="P3:P22" xr:uid="{AAFD3F02-2DD3-4598-B0C5-98C7DEA920BF}">
      <formula1>"Yes, No"</formula1>
    </dataValidation>
  </dataValidations>
  <pageMargins left="0.7" right="0.7" top="0.75" bottom="0.75" header="0.3" footer="0.3"/>
  <pageSetup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7BC3A6-6F17-4406-9811-A22BB8DBFB26}">
  <sheetPr>
    <tabColor rgb="FF002060"/>
  </sheetPr>
  <dimension ref="A1:Q9"/>
  <sheetViews>
    <sheetView zoomScale="70" zoomScaleNormal="70" workbookViewId="0">
      <selection activeCell="H8" sqref="H8"/>
    </sheetView>
  </sheetViews>
  <sheetFormatPr defaultRowHeight="15"/>
  <cols>
    <col min="1" max="1" width="15.7109375" customWidth="1"/>
    <col min="2" max="3" width="10.7109375" customWidth="1"/>
    <col min="4" max="5" width="25.7109375" customWidth="1"/>
    <col min="6" max="7" width="50.7109375" customWidth="1"/>
    <col min="8" max="8" width="25.7109375" customWidth="1"/>
    <col min="9" max="9" width="3.42578125" customWidth="1"/>
    <col min="10" max="13" width="25.7109375" style="20" customWidth="1"/>
    <col min="14" max="14" width="3.42578125" customWidth="1"/>
    <col min="15" max="15" width="75.28515625" customWidth="1"/>
    <col min="16" max="16" width="20" customWidth="1"/>
    <col min="17" max="17" width="3.42578125" customWidth="1"/>
  </cols>
  <sheetData>
    <row r="1" spans="1:17" s="26" customFormat="1" ht="34.9" customHeight="1">
      <c r="A1" s="123" t="s">
        <v>54</v>
      </c>
      <c r="B1" s="124" t="s">
        <v>756</v>
      </c>
      <c r="C1" s="124" t="s">
        <v>757</v>
      </c>
      <c r="D1" s="124" t="s">
        <v>744</v>
      </c>
      <c r="E1" s="125" t="s">
        <v>141</v>
      </c>
      <c r="F1" s="125" t="s">
        <v>142</v>
      </c>
      <c r="G1" s="125" t="s">
        <v>750</v>
      </c>
      <c r="H1" s="125" t="s">
        <v>749</v>
      </c>
      <c r="I1" s="89"/>
      <c r="J1" s="125" t="s">
        <v>852</v>
      </c>
      <c r="K1" s="125" t="s">
        <v>754</v>
      </c>
      <c r="L1" s="125" t="s">
        <v>755</v>
      </c>
      <c r="M1" s="126" t="s">
        <v>771</v>
      </c>
      <c r="N1" s="89"/>
      <c r="O1" s="127" t="s">
        <v>775</v>
      </c>
      <c r="P1" s="127" t="s">
        <v>867</v>
      </c>
      <c r="Q1" s="71"/>
    </row>
    <row r="2" spans="1:17" ht="18">
      <c r="A2" s="201" t="s">
        <v>15</v>
      </c>
      <c r="B2" s="202"/>
      <c r="C2" s="202"/>
      <c r="D2" s="203"/>
      <c r="E2" s="203"/>
      <c r="F2" s="203"/>
      <c r="G2" s="203"/>
      <c r="H2" s="203"/>
      <c r="I2" s="203"/>
      <c r="J2" s="203"/>
      <c r="K2" s="203"/>
      <c r="L2" s="203"/>
      <c r="M2" s="203"/>
      <c r="N2" s="203"/>
      <c r="O2" s="203"/>
      <c r="P2" s="203"/>
      <c r="Q2" s="203"/>
    </row>
    <row r="3" spans="1:17" ht="150" customHeight="1">
      <c r="A3" s="58" t="s">
        <v>534</v>
      </c>
      <c r="B3" s="90" t="s">
        <v>747</v>
      </c>
      <c r="C3" s="90" t="s">
        <v>747</v>
      </c>
      <c r="D3" s="55" t="s">
        <v>540</v>
      </c>
      <c r="E3" s="55" t="s">
        <v>541</v>
      </c>
      <c r="F3" s="82" t="s">
        <v>1190</v>
      </c>
      <c r="G3" s="94" t="s">
        <v>1191</v>
      </c>
      <c r="H3" s="56" t="s">
        <v>1540</v>
      </c>
      <c r="I3" s="72"/>
      <c r="J3" s="59"/>
      <c r="K3" s="59"/>
      <c r="L3" s="59"/>
      <c r="M3" s="63" t="s">
        <v>2</v>
      </c>
      <c r="N3" s="72"/>
      <c r="O3" s="62" t="s">
        <v>2</v>
      </c>
      <c r="P3" s="29" t="s">
        <v>866</v>
      </c>
      <c r="Q3" s="72"/>
    </row>
    <row r="4" spans="1:17" ht="150" customHeight="1">
      <c r="A4" s="58" t="s">
        <v>535</v>
      </c>
      <c r="B4" s="90" t="s">
        <v>747</v>
      </c>
      <c r="C4" s="90" t="s">
        <v>747</v>
      </c>
      <c r="D4" s="55" t="s">
        <v>540</v>
      </c>
      <c r="E4" s="55" t="s">
        <v>542</v>
      </c>
      <c r="F4" s="82" t="s">
        <v>1192</v>
      </c>
      <c r="G4" s="94" t="s">
        <v>1193</v>
      </c>
      <c r="H4" s="56" t="s">
        <v>1541</v>
      </c>
      <c r="I4" s="72"/>
      <c r="J4" s="59"/>
      <c r="K4" s="59"/>
      <c r="L4" s="59"/>
      <c r="M4" s="64"/>
      <c r="N4" s="72"/>
      <c r="O4" s="62"/>
      <c r="P4" s="29" t="s">
        <v>866</v>
      </c>
      <c r="Q4" s="72"/>
    </row>
    <row r="5" spans="1:17" ht="150" customHeight="1">
      <c r="A5" s="58" t="s">
        <v>536</v>
      </c>
      <c r="B5" s="81"/>
      <c r="C5" s="90" t="s">
        <v>747</v>
      </c>
      <c r="D5" s="55" t="s">
        <v>540</v>
      </c>
      <c r="E5" s="55" t="s">
        <v>543</v>
      </c>
      <c r="F5" s="82" t="s">
        <v>1194</v>
      </c>
      <c r="G5" s="94" t="s">
        <v>1195</v>
      </c>
      <c r="H5" s="56"/>
      <c r="I5" s="72"/>
      <c r="J5" s="59"/>
      <c r="K5" s="59"/>
      <c r="L5" s="59"/>
      <c r="M5" s="64"/>
      <c r="N5" s="72"/>
      <c r="O5" s="62"/>
      <c r="P5" s="29" t="s">
        <v>866</v>
      </c>
      <c r="Q5" s="72"/>
    </row>
    <row r="6" spans="1:17" ht="150" customHeight="1">
      <c r="A6" s="58" t="s">
        <v>537</v>
      </c>
      <c r="B6" s="90" t="s">
        <v>747</v>
      </c>
      <c r="C6" s="90" t="s">
        <v>747</v>
      </c>
      <c r="D6" s="55" t="s">
        <v>540</v>
      </c>
      <c r="E6" s="55" t="s">
        <v>544</v>
      </c>
      <c r="F6" s="82" t="s">
        <v>1196</v>
      </c>
      <c r="G6" s="94" t="s">
        <v>1197</v>
      </c>
      <c r="H6" s="56" t="s">
        <v>1542</v>
      </c>
      <c r="I6" s="72"/>
      <c r="J6" s="59"/>
      <c r="K6" s="59"/>
      <c r="L6" s="59"/>
      <c r="M6" s="64"/>
      <c r="N6" s="72"/>
      <c r="O6" s="62"/>
      <c r="P6" s="29" t="s">
        <v>866</v>
      </c>
      <c r="Q6" s="72"/>
    </row>
    <row r="7" spans="1:17" ht="150" customHeight="1">
      <c r="A7" s="58" t="s">
        <v>538</v>
      </c>
      <c r="B7" s="81"/>
      <c r="C7" s="90" t="s">
        <v>747</v>
      </c>
      <c r="D7" s="55" t="s">
        <v>540</v>
      </c>
      <c r="E7" s="55" t="s">
        <v>545</v>
      </c>
      <c r="F7" s="82" t="s">
        <v>1198</v>
      </c>
      <c r="G7" s="94" t="s">
        <v>1199</v>
      </c>
      <c r="H7" s="56"/>
      <c r="I7" s="72"/>
      <c r="J7" s="59"/>
      <c r="K7" s="59"/>
      <c r="L7" s="59"/>
      <c r="M7" s="65"/>
      <c r="N7" s="72"/>
      <c r="O7" s="78" t="s">
        <v>2</v>
      </c>
      <c r="P7" s="29" t="s">
        <v>866</v>
      </c>
      <c r="Q7" s="72"/>
    </row>
    <row r="8" spans="1:17" ht="150" customHeight="1">
      <c r="A8" s="58" t="s">
        <v>539</v>
      </c>
      <c r="B8" s="81"/>
      <c r="C8" s="90" t="s">
        <v>747</v>
      </c>
      <c r="D8" s="55" t="s">
        <v>540</v>
      </c>
      <c r="E8" s="55" t="s">
        <v>546</v>
      </c>
      <c r="F8" s="82" t="s">
        <v>1200</v>
      </c>
      <c r="G8" s="94" t="s">
        <v>1201</v>
      </c>
      <c r="H8" s="56" t="s">
        <v>1543</v>
      </c>
      <c r="I8" s="72"/>
      <c r="J8" s="59"/>
      <c r="K8" s="59"/>
      <c r="L8" s="59"/>
      <c r="M8" s="64" t="s">
        <v>2</v>
      </c>
      <c r="N8" s="72"/>
      <c r="O8" s="79" t="s">
        <v>2</v>
      </c>
      <c r="P8" s="29" t="s">
        <v>866</v>
      </c>
      <c r="Q8" s="72"/>
    </row>
    <row r="9" spans="1:17">
      <c r="A9" s="77"/>
      <c r="B9" s="77"/>
      <c r="C9" s="77"/>
      <c r="D9" s="77"/>
      <c r="E9" s="77"/>
      <c r="F9" s="77"/>
      <c r="G9" s="77"/>
      <c r="H9" s="77"/>
      <c r="I9" s="77"/>
      <c r="J9" s="97"/>
      <c r="K9" s="97"/>
      <c r="L9" s="97"/>
      <c r="M9" s="97"/>
      <c r="N9" s="77"/>
      <c r="O9" s="77"/>
      <c r="P9" s="77"/>
      <c r="Q9" s="77"/>
    </row>
  </sheetData>
  <mergeCells count="1">
    <mergeCell ref="A2:Q2"/>
  </mergeCells>
  <conditionalFormatting sqref="P1">
    <cfRule type="cellIs" dxfId="47" priority="1" operator="equal">
      <formula>"r"</formula>
    </cfRule>
    <cfRule type="cellIs" dxfId="46" priority="2" operator="equal">
      <formula>"l"</formula>
    </cfRule>
    <cfRule type="cellIs" dxfId="45" priority="3" operator="equal">
      <formula>"m"</formula>
    </cfRule>
    <cfRule type="cellIs" dxfId="44" priority="4" operator="equal">
      <formula>"h"</formula>
    </cfRule>
    <cfRule type="cellIs" dxfId="43" priority="5" operator="equal">
      <formula>1</formula>
    </cfRule>
    <cfRule type="cellIs" dxfId="42" priority="6" operator="equal">
      <formula>"f"</formula>
    </cfRule>
  </conditionalFormatting>
  <conditionalFormatting sqref="P3:P8">
    <cfRule type="cellIs" dxfId="41" priority="7" operator="equal">
      <formula>"No"</formula>
    </cfRule>
    <cfRule type="cellIs" dxfId="40" priority="8" operator="equal">
      <formula>"Yes"</formula>
    </cfRule>
  </conditionalFormatting>
  <dataValidations count="3">
    <dataValidation type="list" allowBlank="1" showInputMessage="1" showErrorMessage="1" sqref="L3:L8" xr:uid="{1F760001-47EC-45D7-859C-BF5AC5024760}">
      <formula1>"Service Provider Corporate, Service Provider System Specific, Service Provider Hybrid, Configured by Customer, Provided by Customer, Shared, Inherited from pre-existing FedRAMP Authorization"</formula1>
    </dataValidation>
    <dataValidation type="list" allowBlank="1" showInputMessage="1" showErrorMessage="1" sqref="K3:K8" xr:uid="{EDECDBB8-6CBE-42AB-835F-EC197579F2AE}">
      <formula1>"Implemented, Partially Implemented, Planned, Alternative Implementation, Not Applicable"</formula1>
    </dataValidation>
    <dataValidation type="list" allowBlank="1" showInputMessage="1" showErrorMessage="1" sqref="P3:P8" xr:uid="{6AE23904-FBEE-4515-96A2-FF5C95BE322C}">
      <formula1>"Yes, No"</formula1>
    </dataValidation>
  </dataValidation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908BF9-013B-4532-A144-7031A5AA370E}">
  <sheetPr>
    <tabColor rgb="FF002060"/>
  </sheetPr>
  <dimension ref="A1:Q11"/>
  <sheetViews>
    <sheetView zoomScale="70" zoomScaleNormal="70" workbookViewId="0">
      <selection activeCell="H5" sqref="H5"/>
    </sheetView>
  </sheetViews>
  <sheetFormatPr defaultRowHeight="15"/>
  <cols>
    <col min="1" max="1" width="15.7109375" customWidth="1"/>
    <col min="2" max="3" width="10.7109375" customWidth="1"/>
    <col min="4" max="5" width="25.7109375" customWidth="1"/>
    <col min="6" max="7" width="50.7109375" customWidth="1"/>
    <col min="8" max="8" width="25.7109375" customWidth="1"/>
    <col min="9" max="9" width="3.42578125" customWidth="1"/>
    <col min="10" max="13" width="25.7109375" style="20" customWidth="1"/>
    <col min="14" max="14" width="3.42578125" customWidth="1"/>
    <col min="15" max="15" width="75.28515625" customWidth="1"/>
    <col min="16" max="16" width="20" customWidth="1"/>
    <col min="17" max="17" width="3.42578125" customWidth="1"/>
  </cols>
  <sheetData>
    <row r="1" spans="1:17" s="26" customFormat="1" ht="34.9" customHeight="1">
      <c r="A1" s="123" t="s">
        <v>54</v>
      </c>
      <c r="B1" s="124" t="s">
        <v>756</v>
      </c>
      <c r="C1" s="124" t="s">
        <v>757</v>
      </c>
      <c r="D1" s="124" t="s">
        <v>744</v>
      </c>
      <c r="E1" s="125" t="s">
        <v>141</v>
      </c>
      <c r="F1" s="125" t="s">
        <v>142</v>
      </c>
      <c r="G1" s="125" t="s">
        <v>750</v>
      </c>
      <c r="H1" s="125" t="s">
        <v>749</v>
      </c>
      <c r="I1" s="89"/>
      <c r="J1" s="125" t="s">
        <v>852</v>
      </c>
      <c r="K1" s="125" t="s">
        <v>754</v>
      </c>
      <c r="L1" s="125" t="s">
        <v>755</v>
      </c>
      <c r="M1" s="126" t="s">
        <v>771</v>
      </c>
      <c r="N1" s="89"/>
      <c r="O1" s="127" t="s">
        <v>775</v>
      </c>
      <c r="P1" s="127" t="s">
        <v>867</v>
      </c>
      <c r="Q1" s="71"/>
    </row>
    <row r="2" spans="1:17" ht="18">
      <c r="A2" s="201" t="s">
        <v>13</v>
      </c>
      <c r="B2" s="202"/>
      <c r="C2" s="202"/>
      <c r="D2" s="203"/>
      <c r="E2" s="203"/>
      <c r="F2" s="203"/>
      <c r="G2" s="203"/>
      <c r="H2" s="203"/>
      <c r="I2" s="203"/>
      <c r="J2" s="203"/>
      <c r="K2" s="203"/>
      <c r="L2" s="203"/>
      <c r="M2" s="203"/>
      <c r="N2" s="203"/>
      <c r="O2" s="203"/>
      <c r="P2" s="203"/>
      <c r="Q2" s="203"/>
    </row>
    <row r="3" spans="1:17" ht="150" customHeight="1">
      <c r="A3" s="58" t="s">
        <v>473</v>
      </c>
      <c r="B3" s="90" t="s">
        <v>747</v>
      </c>
      <c r="C3" s="90" t="s">
        <v>747</v>
      </c>
      <c r="D3" s="55" t="s">
        <v>481</v>
      </c>
      <c r="E3" s="55" t="s">
        <v>482</v>
      </c>
      <c r="F3" s="82" t="s">
        <v>1202</v>
      </c>
      <c r="G3" s="108" t="s">
        <v>1203</v>
      </c>
      <c r="H3" s="56" t="s">
        <v>1532</v>
      </c>
      <c r="I3" s="72"/>
      <c r="J3" s="59"/>
      <c r="K3" s="59"/>
      <c r="L3" s="59"/>
      <c r="M3" s="63" t="s">
        <v>2</v>
      </c>
      <c r="N3" s="72"/>
      <c r="O3" s="62" t="s">
        <v>2</v>
      </c>
      <c r="P3" s="29" t="s">
        <v>866</v>
      </c>
      <c r="Q3" s="72"/>
    </row>
    <row r="4" spans="1:17" ht="150" customHeight="1">
      <c r="A4" s="58" t="s">
        <v>474</v>
      </c>
      <c r="B4" s="90" t="s">
        <v>747</v>
      </c>
      <c r="C4" s="90" t="s">
        <v>747</v>
      </c>
      <c r="D4" s="55" t="s">
        <v>481</v>
      </c>
      <c r="E4" s="55" t="s">
        <v>483</v>
      </c>
      <c r="F4" s="82" t="s">
        <v>1204</v>
      </c>
      <c r="G4" s="108" t="s">
        <v>1205</v>
      </c>
      <c r="H4" s="56" t="s">
        <v>1533</v>
      </c>
      <c r="I4" s="72"/>
      <c r="J4" s="59"/>
      <c r="K4" s="59"/>
      <c r="L4" s="59"/>
      <c r="M4" s="64"/>
      <c r="N4" s="72"/>
      <c r="O4" s="62"/>
      <c r="P4" s="29" t="s">
        <v>866</v>
      </c>
      <c r="Q4" s="72"/>
    </row>
    <row r="5" spans="1:17" ht="150" customHeight="1">
      <c r="A5" s="58" t="s">
        <v>475</v>
      </c>
      <c r="B5" s="90" t="s">
        <v>747</v>
      </c>
      <c r="C5" s="90" t="s">
        <v>747</v>
      </c>
      <c r="D5" s="55" t="s">
        <v>481</v>
      </c>
      <c r="E5" s="55" t="s">
        <v>484</v>
      </c>
      <c r="F5" s="82" t="s">
        <v>1206</v>
      </c>
      <c r="G5" s="108" t="s">
        <v>1207</v>
      </c>
      <c r="H5" s="56" t="s">
        <v>1534</v>
      </c>
      <c r="I5" s="72"/>
      <c r="J5" s="59"/>
      <c r="K5" s="59"/>
      <c r="L5" s="59"/>
      <c r="M5" s="64"/>
      <c r="N5" s="72"/>
      <c r="O5" s="62"/>
      <c r="P5" s="29" t="s">
        <v>866</v>
      </c>
      <c r="Q5" s="72"/>
    </row>
    <row r="6" spans="1:17" ht="150" customHeight="1">
      <c r="A6" s="58" t="s">
        <v>476</v>
      </c>
      <c r="B6" s="90" t="s">
        <v>747</v>
      </c>
      <c r="C6" s="90" t="s">
        <v>747</v>
      </c>
      <c r="D6" s="55" t="s">
        <v>481</v>
      </c>
      <c r="E6" s="55" t="s">
        <v>485</v>
      </c>
      <c r="F6" s="82" t="s">
        <v>1208</v>
      </c>
      <c r="G6" s="108" t="s">
        <v>1209</v>
      </c>
      <c r="H6" s="56" t="s">
        <v>1535</v>
      </c>
      <c r="I6" s="72"/>
      <c r="J6" s="59"/>
      <c r="K6" s="59"/>
      <c r="L6" s="59"/>
      <c r="M6" s="64"/>
      <c r="N6" s="72"/>
      <c r="O6" s="62"/>
      <c r="P6" s="29" t="s">
        <v>866</v>
      </c>
      <c r="Q6" s="72"/>
    </row>
    <row r="7" spans="1:17" ht="150" customHeight="1">
      <c r="A7" s="58" t="s">
        <v>477</v>
      </c>
      <c r="B7" s="90" t="s">
        <v>747</v>
      </c>
      <c r="C7" s="90" t="s">
        <v>747</v>
      </c>
      <c r="D7" s="55" t="s">
        <v>481</v>
      </c>
      <c r="E7" s="55" t="s">
        <v>486</v>
      </c>
      <c r="F7" s="82" t="s">
        <v>1210</v>
      </c>
      <c r="G7" s="108" t="s">
        <v>1211</v>
      </c>
      <c r="H7" s="56" t="s">
        <v>1536</v>
      </c>
      <c r="I7" s="72"/>
      <c r="J7" s="59"/>
      <c r="K7" s="59"/>
      <c r="L7" s="59"/>
      <c r="M7" s="65"/>
      <c r="N7" s="72"/>
      <c r="O7" s="78" t="s">
        <v>2</v>
      </c>
      <c r="P7" s="29" t="s">
        <v>866</v>
      </c>
      <c r="Q7" s="72"/>
    </row>
    <row r="8" spans="1:17" ht="150" customHeight="1">
      <c r="A8" s="58" t="s">
        <v>478</v>
      </c>
      <c r="B8" s="90" t="s">
        <v>747</v>
      </c>
      <c r="C8" s="90" t="s">
        <v>747</v>
      </c>
      <c r="D8" s="55" t="s">
        <v>481</v>
      </c>
      <c r="E8" s="55" t="s">
        <v>487</v>
      </c>
      <c r="F8" s="82" t="s">
        <v>1212</v>
      </c>
      <c r="G8" s="108" t="s">
        <v>1213</v>
      </c>
      <c r="H8" s="56" t="s">
        <v>1537</v>
      </c>
      <c r="I8" s="72"/>
      <c r="J8" s="59"/>
      <c r="K8" s="59"/>
      <c r="L8" s="59"/>
      <c r="M8" s="64" t="s">
        <v>2</v>
      </c>
      <c r="N8" s="72"/>
      <c r="O8" s="79" t="s">
        <v>2</v>
      </c>
      <c r="P8" s="29" t="s">
        <v>866</v>
      </c>
      <c r="Q8" s="72"/>
    </row>
    <row r="9" spans="1:17" ht="150" customHeight="1">
      <c r="A9" s="58" t="s">
        <v>479</v>
      </c>
      <c r="B9" s="90" t="s">
        <v>747</v>
      </c>
      <c r="C9" s="90" t="s">
        <v>747</v>
      </c>
      <c r="D9" s="55" t="s">
        <v>481</v>
      </c>
      <c r="E9" s="55" t="s">
        <v>488</v>
      </c>
      <c r="F9" s="82" t="s">
        <v>1214</v>
      </c>
      <c r="G9" s="108" t="s">
        <v>1215</v>
      </c>
      <c r="H9" s="56" t="s">
        <v>1538</v>
      </c>
      <c r="I9" s="72"/>
      <c r="J9" s="59"/>
      <c r="K9" s="59"/>
      <c r="L9" s="59"/>
      <c r="M9" s="64"/>
      <c r="N9" s="72"/>
      <c r="O9" s="79"/>
      <c r="P9" s="29" t="s">
        <v>866</v>
      </c>
      <c r="Q9" s="72"/>
    </row>
    <row r="10" spans="1:17" ht="150" customHeight="1">
      <c r="A10" s="58" t="s">
        <v>480</v>
      </c>
      <c r="B10" s="90" t="s">
        <v>747</v>
      </c>
      <c r="C10" s="90" t="s">
        <v>747</v>
      </c>
      <c r="D10" s="55" t="s">
        <v>481</v>
      </c>
      <c r="E10" s="55" t="s">
        <v>489</v>
      </c>
      <c r="F10" s="82" t="s">
        <v>1216</v>
      </c>
      <c r="G10" s="108" t="s">
        <v>1217</v>
      </c>
      <c r="H10" s="56" t="s">
        <v>1539</v>
      </c>
      <c r="I10" s="72"/>
      <c r="J10" s="59"/>
      <c r="K10" s="59"/>
      <c r="L10" s="59"/>
      <c r="M10" s="64"/>
      <c r="N10" s="72"/>
      <c r="O10" s="79"/>
      <c r="P10" s="29" t="s">
        <v>866</v>
      </c>
      <c r="Q10" s="72"/>
    </row>
    <row r="11" spans="1:17">
      <c r="A11" s="77"/>
      <c r="B11" s="77"/>
      <c r="C11" s="77"/>
      <c r="D11" s="77"/>
      <c r="E11" s="77"/>
      <c r="F11" s="77"/>
      <c r="G11" s="77"/>
      <c r="H11" s="56"/>
      <c r="I11" s="77"/>
      <c r="J11" s="97"/>
      <c r="K11" s="97"/>
      <c r="L11" s="97"/>
      <c r="M11" s="97"/>
      <c r="N11" s="77"/>
      <c r="O11" s="77"/>
      <c r="P11" s="77"/>
      <c r="Q11" s="77"/>
    </row>
  </sheetData>
  <mergeCells count="1">
    <mergeCell ref="A2:Q2"/>
  </mergeCells>
  <conditionalFormatting sqref="P1">
    <cfRule type="cellIs" dxfId="39" priority="1" operator="equal">
      <formula>"r"</formula>
    </cfRule>
    <cfRule type="cellIs" dxfId="38" priority="2" operator="equal">
      <formula>"l"</formula>
    </cfRule>
    <cfRule type="cellIs" dxfId="37" priority="3" operator="equal">
      <formula>"m"</formula>
    </cfRule>
    <cfRule type="cellIs" dxfId="36" priority="4" operator="equal">
      <formula>"h"</formula>
    </cfRule>
    <cfRule type="cellIs" dxfId="35" priority="5" operator="equal">
      <formula>1</formula>
    </cfRule>
    <cfRule type="cellIs" dxfId="34" priority="6" operator="equal">
      <formula>"f"</formula>
    </cfRule>
  </conditionalFormatting>
  <conditionalFormatting sqref="P3:P10">
    <cfRule type="cellIs" dxfId="33" priority="7" operator="equal">
      <formula>"No"</formula>
    </cfRule>
    <cfRule type="cellIs" dxfId="32" priority="8" operator="equal">
      <formula>"Yes"</formula>
    </cfRule>
  </conditionalFormatting>
  <dataValidations count="3">
    <dataValidation type="list" allowBlank="1" showInputMessage="1" showErrorMessage="1" sqref="L3:L10" xr:uid="{B169CE45-34F2-4754-945E-BC9C298233EA}">
      <formula1>"Service Provider Corporate, Service Provider System Specific, Service Provider Hybrid, Configured by Customer, Provided by Customer, Shared, Inherited from pre-existing FedRAMP Authorization"</formula1>
    </dataValidation>
    <dataValidation type="list" allowBlank="1" showInputMessage="1" showErrorMessage="1" sqref="K3:K10" xr:uid="{4323319B-A567-449E-922F-05D147912347}">
      <formula1>"Implemented, Partially Implemented, Planned, Alternative Implementation, Not Applicable"</formula1>
    </dataValidation>
    <dataValidation type="list" allowBlank="1" showInputMessage="1" showErrorMessage="1" sqref="P3:P10" xr:uid="{4B006BC6-15DE-4C99-BFEF-5E480138EFCE}">
      <formula1>"Yes, No"</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2C05CA-98A5-46D3-A77A-4B25A23ECDEF}">
  <sheetPr>
    <tabColor theme="0" tint="-0.499984740745262"/>
    <pageSetUpPr fitToPage="1"/>
  </sheetPr>
  <dimension ref="A1:AA34"/>
  <sheetViews>
    <sheetView zoomScale="55" zoomScaleNormal="55" workbookViewId="0">
      <selection activeCell="Z4" sqref="Z4"/>
    </sheetView>
  </sheetViews>
  <sheetFormatPr defaultColWidth="9.140625" defaultRowHeight="15"/>
  <cols>
    <col min="1" max="1" width="3.7109375" style="15" bestFit="1" customWidth="1"/>
    <col min="2" max="2" width="38.7109375" style="17" customWidth="1"/>
    <col min="3" max="3" width="12.28515625" style="15" customWidth="1"/>
    <col min="4" max="19" width="10.5703125" style="15" customWidth="1"/>
    <col min="20" max="20" width="2" style="15" customWidth="1"/>
    <col min="21" max="21" width="29.42578125" style="15" customWidth="1"/>
    <col min="22" max="22" width="2.42578125" style="15" customWidth="1"/>
    <col min="23" max="16384" width="9.140625" style="15"/>
  </cols>
  <sheetData>
    <row r="1" spans="1:27" ht="39.950000000000003" customHeight="1">
      <c r="A1" s="184" t="s">
        <v>740</v>
      </c>
      <c r="B1" s="184"/>
      <c r="C1" s="184"/>
      <c r="D1" s="184"/>
      <c r="E1" s="184"/>
      <c r="F1" s="184"/>
      <c r="G1" s="184"/>
      <c r="H1" s="184"/>
      <c r="I1" s="184"/>
      <c r="J1" s="184"/>
      <c r="K1" s="184"/>
      <c r="L1" s="184"/>
      <c r="M1" s="184"/>
      <c r="N1" s="184"/>
      <c r="O1" s="184"/>
      <c r="P1" s="184"/>
      <c r="Q1" s="184"/>
      <c r="R1" s="184"/>
      <c r="S1" s="184"/>
      <c r="T1" s="184"/>
      <c r="U1" s="184"/>
      <c r="V1" s="170"/>
    </row>
    <row r="2" spans="1:27" ht="168" customHeight="1">
      <c r="A2" s="1"/>
      <c r="B2" s="50" t="s">
        <v>42</v>
      </c>
      <c r="C2" s="117" t="s">
        <v>3</v>
      </c>
      <c r="D2" s="117" t="s">
        <v>4</v>
      </c>
      <c r="E2" s="118" t="s">
        <v>5</v>
      </c>
      <c r="F2" s="118" t="s">
        <v>6</v>
      </c>
      <c r="G2" s="118" t="s">
        <v>7</v>
      </c>
      <c r="H2" s="118" t="s">
        <v>8</v>
      </c>
      <c r="I2" s="118" t="s">
        <v>9</v>
      </c>
      <c r="J2" s="118" t="s">
        <v>10</v>
      </c>
      <c r="K2" s="117" t="s">
        <v>11</v>
      </c>
      <c r="L2" s="117" t="s">
        <v>12</v>
      </c>
      <c r="M2" s="118" t="s">
        <v>13</v>
      </c>
      <c r="N2" s="118" t="s">
        <v>14</v>
      </c>
      <c r="O2" s="118" t="s">
        <v>15</v>
      </c>
      <c r="P2" s="118" t="s">
        <v>16</v>
      </c>
      <c r="Q2" s="118" t="s">
        <v>17</v>
      </c>
      <c r="R2" s="118" t="s">
        <v>36</v>
      </c>
      <c r="S2" s="118" t="s">
        <v>38</v>
      </c>
      <c r="T2" s="2"/>
      <c r="U2" s="3" t="s">
        <v>2</v>
      </c>
      <c r="V2" s="170"/>
    </row>
    <row r="3" spans="1:27" ht="18">
      <c r="A3" s="4"/>
      <c r="B3" s="5"/>
      <c r="C3" s="6" t="s">
        <v>20</v>
      </c>
      <c r="D3" s="6" t="s">
        <v>21</v>
      </c>
      <c r="E3" s="7" t="s">
        <v>22</v>
      </c>
      <c r="F3" s="7" t="s">
        <v>23</v>
      </c>
      <c r="G3" s="7" t="s">
        <v>24</v>
      </c>
      <c r="H3" s="7" t="s">
        <v>25</v>
      </c>
      <c r="I3" s="7" t="s">
        <v>26</v>
      </c>
      <c r="J3" s="7" t="s">
        <v>28</v>
      </c>
      <c r="K3" s="7" t="s">
        <v>29</v>
      </c>
      <c r="L3" s="7" t="s">
        <v>30</v>
      </c>
      <c r="M3" s="7" t="s">
        <v>31</v>
      </c>
      <c r="N3" s="7" t="s">
        <v>32</v>
      </c>
      <c r="O3" s="7" t="s">
        <v>33</v>
      </c>
      <c r="P3" s="7" t="s">
        <v>34</v>
      </c>
      <c r="Q3" s="7" t="s">
        <v>35</v>
      </c>
      <c r="R3" s="7" t="s">
        <v>37</v>
      </c>
      <c r="S3" s="7" t="s">
        <v>39</v>
      </c>
      <c r="T3" s="8"/>
      <c r="U3" s="9"/>
      <c r="V3" s="170"/>
    </row>
    <row r="4" spans="1:27">
      <c r="A4" s="10">
        <v>2</v>
      </c>
      <c r="B4" s="31" t="s">
        <v>1392</v>
      </c>
      <c r="C4" s="11">
        <f>COUNTIFS(SSP_1_AC!P3:P45,"No", SSP_1_AC!B3:B45, "X")</f>
        <v>11</v>
      </c>
      <c r="D4" s="11">
        <f>COUNTIFS(SSP_2_AT!P3:P7,"No", SSP_2_AT!B3:B7, "X")</f>
        <v>4</v>
      </c>
      <c r="E4" s="11">
        <f>COUNTIFS(SSP_3_AU!P3:P21,"No", SSP_3_AU!B3:B21, "X")</f>
        <v>10</v>
      </c>
      <c r="F4" s="11">
        <f>COUNTIFS(SSP_4_CA!P3:P17,"No", SSP_4_CA!B3:B17, "X")</f>
        <v>8</v>
      </c>
      <c r="G4" s="11">
        <f>COUNTIFS(SSP_5_CM!P3:P29,"No", SSP_5_CM!B3:B29, "X")</f>
        <v>8</v>
      </c>
      <c r="H4" s="11">
        <f>COUNTIFS(SSP_6_CP!P3:P26,"No", SSP_6_CP!B3:B26, "X")</f>
        <v>6</v>
      </c>
      <c r="I4" s="11">
        <f>COUNTIFS(SSP_7_IA!P3:P29,"No", SSP_7_IA!B3:B29, "X")</f>
        <v>15</v>
      </c>
      <c r="J4" s="11">
        <f>COUNTIFS(SSP_8_IR!P3:P20,"No", SSP_8_IR!B3:B20, "X")</f>
        <v>8</v>
      </c>
      <c r="K4" s="11">
        <f>COUNTIFS(SSP_9_MA!P3:P13,"No", SSP_9_MA!B3:B13, "X")</f>
        <v>4</v>
      </c>
      <c r="L4" s="11">
        <f>COUNTIFS(SSP_10_MP!P3:P12,"No", SSP_10_MP!B3:B12, "X")</f>
        <v>4</v>
      </c>
      <c r="M4" s="11">
        <f>COUNTIFS(SSP_13_PS!P3:P10,"No", SSP_13_PS!B3:B10, "X")</f>
        <v>8</v>
      </c>
      <c r="N4" s="11">
        <f>COUNTIFS(SSP_11_PE!P3:P22,"No", SSP_11_PE!B3:B22, "X")</f>
        <v>9</v>
      </c>
      <c r="O4" s="11">
        <f>COUNTIFS(SSP_12_PL!P3:P8,"No", SSP_12_PL!B3:B8, "X")</f>
        <v>3</v>
      </c>
      <c r="P4" s="11">
        <f>COUNTIFS(SSP_14_RA!P3:P12,"No", SSP_14_RA!B3:B12, "X")</f>
        <v>4</v>
      </c>
      <c r="Q4" s="11">
        <f>COUNTIFS(SSP_15_SA!P3:P24,"No", SSP_15_SA!B3:B24, "X")</f>
        <v>7</v>
      </c>
      <c r="R4" s="11">
        <f>COUNTIFS(SSP_16_SC!P3:P34,"No", SSP_16_SC!B3:B34, "X")</f>
        <v>8</v>
      </c>
      <c r="S4" s="11">
        <f>COUNTIFS(SSP_17_SI!P3:P30,"No", SSP_17_SI!B3:B30, "X")</f>
        <v>7</v>
      </c>
      <c r="T4" s="13" t="s">
        <v>2</v>
      </c>
      <c r="U4" s="119">
        <v>124</v>
      </c>
      <c r="V4" s="173"/>
    </row>
    <row r="5" spans="1:27" ht="27">
      <c r="A5" s="13"/>
      <c r="B5" s="45" t="s">
        <v>40</v>
      </c>
      <c r="C5" s="116">
        <f>1-C4/ COUNTIF(SSP_1_AC!B3:B45,"X")</f>
        <v>0</v>
      </c>
      <c r="D5" s="116">
        <f>1-D4/ COUNTIF(SSP_2_AT!B3:B7,"X")</f>
        <v>0</v>
      </c>
      <c r="E5" s="116">
        <f>1-E4/ COUNTIF(SSP_3_AU!B3:B21,"X")</f>
        <v>0</v>
      </c>
      <c r="F5" s="116">
        <f>1-F4/ COUNTIF(SSP_4_CA!B3:B17,"X")</f>
        <v>0</v>
      </c>
      <c r="G5" s="116">
        <f>1-G4/ COUNTIF(SSP_5_CM!B3:B29,"X")</f>
        <v>0</v>
      </c>
      <c r="H5" s="116">
        <f>1-H4/ COUNTIF(SSP_6_CP!B3:B26,"X")</f>
        <v>0</v>
      </c>
      <c r="I5" s="116">
        <f>1-I4/ COUNTIF(SSP_7_IA!B3:B29,"X")</f>
        <v>0</v>
      </c>
      <c r="J5" s="116">
        <f>1-J4/ COUNTIF(SSP_8_IR!B3:B20,"X")</f>
        <v>0</v>
      </c>
      <c r="K5" s="116">
        <f>1-K4/ COUNTIF(SSP_9_MA!B3:B13,"X")</f>
        <v>0</v>
      </c>
      <c r="L5" s="116">
        <f>1-L4/ COUNTIF(SSP_10_MP!B3:B12,"X")</f>
        <v>0</v>
      </c>
      <c r="M5" s="116">
        <f>1-M4/ COUNTIF(SSP_13_PS!B3:B10,"X")</f>
        <v>0</v>
      </c>
      <c r="N5" s="116">
        <f>1-N4/ COUNTIF(SSP_11_PE!B3:B22,"X")</f>
        <v>0</v>
      </c>
      <c r="O5" s="116">
        <f>1-O4/ COUNTIF(SSP_12_PL!B3:B8,"X")</f>
        <v>0</v>
      </c>
      <c r="P5" s="116">
        <f>1-P4/ COUNTIF(SSP_14_RA!B3:B12,"X")</f>
        <v>0</v>
      </c>
      <c r="Q5" s="116">
        <f>1-Q4/ COUNTIF(SSP_15_SA!B3:B24,"X")</f>
        <v>0</v>
      </c>
      <c r="R5" s="116">
        <f>1-R4/ COUNTIF(SSP_16_SC!B3:B34,"X")</f>
        <v>0</v>
      </c>
      <c r="S5" s="116">
        <f>1-S4/ COUNTIF(SSP_17_SI!B3:B30,"X")</f>
        <v>0</v>
      </c>
      <c r="T5" s="46"/>
      <c r="U5" s="137">
        <f>1 - (SUM(C4:S4)/124)</f>
        <v>0</v>
      </c>
      <c r="V5" s="170"/>
      <c r="Y5" s="70"/>
      <c r="AA5" s="70" t="s">
        <v>2</v>
      </c>
    </row>
    <row r="6" spans="1:27">
      <c r="A6" s="10">
        <v>2</v>
      </c>
      <c r="B6" s="31" t="s">
        <v>746</v>
      </c>
      <c r="C6" s="11">
        <f>COUNTIFS(SSP_1_AC!P3:P45,"No", SSP_1_AC!C3:C45, "X")</f>
        <v>43</v>
      </c>
      <c r="D6" s="11">
        <f>COUNTIFS(SSP_2_AT!P3:P7,"No", SSP_2_AT!C3:C7, "X")</f>
        <v>5</v>
      </c>
      <c r="E6" s="11">
        <f>COUNTIFS(SSP_3_AU!P3:P21,"No", SSP_3_AU!C3:C21, "X")</f>
        <v>19</v>
      </c>
      <c r="F6" s="11">
        <f>COUNTIFS(SSP_4_CA!P3:P17,"No", SSP_4_CA!C3:C17, "X")</f>
        <v>15</v>
      </c>
      <c r="G6" s="11">
        <f>COUNTIFS(SSP_5_CM!P3:P29,"No", SSP_5_CM!C3:C29, "X")</f>
        <v>27</v>
      </c>
      <c r="H6" s="11">
        <f>COUNTIFS(SSP_6_CP!P3:P26,"No", SSP_6_CP!C3:C26, "X")</f>
        <v>24</v>
      </c>
      <c r="I6" s="11">
        <f>COUNTIFS(SSP_7_IA!P3:P29,"No", SSP_7_IA!C3:C29, "X")</f>
        <v>27</v>
      </c>
      <c r="J6" s="11">
        <f>COUNTIFS(SSP_8_IR!P3:P20,"No", SSP_8_IR!C3:C20, "X")</f>
        <v>18</v>
      </c>
      <c r="K6" s="11">
        <f>COUNTIFS(SSP_9_MA!P3:P13,"No", SSP_9_MA!C3:C13, "X")</f>
        <v>11</v>
      </c>
      <c r="L6" s="11">
        <f>COUNTIFS(SSP_10_MP!P3:P12,"No", SSP_10_MP!C3:C12, "X")</f>
        <v>10</v>
      </c>
      <c r="M6" s="11">
        <f>COUNTIFS(SSP_13_PS!P3:P10,"No", SSP_13_PS!C3:C10, "X")</f>
        <v>8</v>
      </c>
      <c r="N6" s="11">
        <f>COUNTIFS(SSP_11_PE!P3:P22,"No", SSP_11_PE!C3:C22, "X")</f>
        <v>20</v>
      </c>
      <c r="O6" s="11">
        <f>COUNTIFS(SSP_12_PL!P3:P8,"No", SSP_12_PL!C3:C8, "X")</f>
        <v>6</v>
      </c>
      <c r="P6" s="11">
        <f>COUNTIFS(SSP_14_RA!P3:P12,"No", SSP_14_RA!C3:C12, "X")</f>
        <v>10</v>
      </c>
      <c r="Q6" s="11">
        <f>COUNTIFS(SSP_15_SA!P3:P24,"No", SSP_15_SA!C3:C24, "X")</f>
        <v>22</v>
      </c>
      <c r="R6" s="11">
        <f>COUNTIFS(SSP_16_SC!P3:P34,"No", SSP_16_SC!C3:C34, "X")</f>
        <v>32</v>
      </c>
      <c r="S6" s="11">
        <f>COUNTIFS(SSP_17_SI!P3:P30,"No", SSP_17_SI!C3:C30, "X")</f>
        <v>28</v>
      </c>
      <c r="T6" s="13" t="s">
        <v>2</v>
      </c>
      <c r="U6" s="119">
        <v>325</v>
      </c>
      <c r="V6" s="173"/>
      <c r="Z6" s="70" t="s">
        <v>2</v>
      </c>
    </row>
    <row r="7" spans="1:27" ht="27">
      <c r="A7" s="13"/>
      <c r="B7" s="45" t="s">
        <v>40</v>
      </c>
      <c r="C7" s="116">
        <f>1-C6/ COUNTIF(SSP_1_AC!C3:C45,"X")</f>
        <v>0</v>
      </c>
      <c r="D7" s="116">
        <f>1-D6/ COUNTIF(SSP_2_AT!C3:C7,"X")</f>
        <v>0</v>
      </c>
      <c r="E7" s="116">
        <f>1-E6/ COUNTIF(SSP_3_AU!C3:C21,"X")</f>
        <v>0</v>
      </c>
      <c r="F7" s="116">
        <f>1-F6/ COUNTIF(SSP_4_CA!C3:C17,"X")</f>
        <v>0</v>
      </c>
      <c r="G7" s="116">
        <f>1-G6/ COUNTIF(SSP_5_CM!C3:C29,"X")</f>
        <v>0</v>
      </c>
      <c r="H7" s="116">
        <f>1-H6/ COUNTIF(SSP_6_CP!C3:C26,"X")</f>
        <v>0</v>
      </c>
      <c r="I7" s="116">
        <f>1-I6/ COUNTIF(SSP_7_IA!C3:C29,"X")</f>
        <v>0</v>
      </c>
      <c r="J7" s="116">
        <f>1-J6/ COUNTIF(SSP_8_IR!C3:C20,"X")</f>
        <v>0</v>
      </c>
      <c r="K7" s="116">
        <f>1-K6/ COUNTIF(SSP_9_MA!C3:C13,"X")</f>
        <v>0</v>
      </c>
      <c r="L7" s="116">
        <f>1-C6/ COUNTIF(SSP_1_AC!C3:C45,"X")</f>
        <v>0</v>
      </c>
      <c r="M7" s="116">
        <f>1-M6/ COUNTIF(SSP_13_PS!C3:C10,"X")</f>
        <v>0</v>
      </c>
      <c r="N7" s="116">
        <f>1-N6/ COUNTIF(SSP_11_PE!C3:C22,"X")</f>
        <v>0</v>
      </c>
      <c r="O7" s="116">
        <f>1-O6/ COUNTIF(SSP_12_PL!C3:C8,"X")</f>
        <v>0</v>
      </c>
      <c r="P7" s="116">
        <f>1-P6/ COUNTIF(SSP_14_RA!C3:C12,"X")</f>
        <v>0</v>
      </c>
      <c r="Q7" s="116">
        <f>1-Q6/ COUNTIF(SSP_15_SA!C3:C24,"X")</f>
        <v>0</v>
      </c>
      <c r="R7" s="116">
        <f>1-R6/ COUNTIF(SSP_16_SC!C3:C34,"X")</f>
        <v>0</v>
      </c>
      <c r="S7" s="116">
        <f>1-S6/ COUNTIF(SSP_17_SI!C3:C30,"X")</f>
        <v>0</v>
      </c>
      <c r="T7" s="46"/>
      <c r="U7" s="137">
        <f>1-(SUM(C6:S6)/325)</f>
        <v>0</v>
      </c>
      <c r="V7" s="170"/>
      <c r="AA7" s="70" t="s">
        <v>2</v>
      </c>
    </row>
    <row r="8" spans="1:27" ht="67.5">
      <c r="B8" s="44" t="s">
        <v>2</v>
      </c>
      <c r="C8" s="42"/>
      <c r="D8" s="42"/>
      <c r="E8" s="42"/>
      <c r="F8" s="42"/>
      <c r="G8" s="42"/>
      <c r="H8" s="42"/>
      <c r="I8" s="42"/>
      <c r="J8" s="42"/>
      <c r="K8" s="42"/>
      <c r="L8" s="42"/>
      <c r="M8" s="42"/>
      <c r="N8" s="42"/>
      <c r="O8" s="42"/>
      <c r="P8" s="42"/>
      <c r="Q8" s="42"/>
      <c r="R8" s="42"/>
      <c r="S8" s="42"/>
      <c r="U8" s="138" t="s">
        <v>41</v>
      </c>
      <c r="V8" s="170"/>
    </row>
    <row r="9" spans="1:27">
      <c r="A9" s="16"/>
      <c r="C9" s="42"/>
      <c r="D9" s="42"/>
      <c r="E9" s="42"/>
      <c r="F9" s="42"/>
      <c r="G9" s="42"/>
      <c r="H9" s="42"/>
      <c r="I9" s="42"/>
      <c r="J9" s="42"/>
      <c r="K9" s="42"/>
      <c r="L9" s="42"/>
      <c r="M9" s="42"/>
      <c r="N9" s="42"/>
      <c r="O9" s="42"/>
      <c r="P9" s="42"/>
      <c r="Q9" s="42"/>
      <c r="R9" s="42"/>
      <c r="S9" s="42"/>
      <c r="T9" s="16"/>
      <c r="U9" s="16"/>
      <c r="V9" s="170"/>
    </row>
    <row r="10" spans="1:27" ht="39.950000000000003" customHeight="1">
      <c r="A10" s="183" t="s">
        <v>1468</v>
      </c>
      <c r="B10" s="183"/>
      <c r="C10" s="183"/>
      <c r="D10" s="183"/>
      <c r="E10" s="183"/>
      <c r="F10" s="183"/>
      <c r="G10" s="183"/>
      <c r="H10" s="183"/>
      <c r="I10" s="183"/>
      <c r="J10" s="183"/>
      <c r="K10" s="183"/>
      <c r="L10" s="183"/>
      <c r="M10" s="183"/>
      <c r="N10" s="183"/>
      <c r="O10" s="183"/>
      <c r="P10" s="183"/>
      <c r="Q10" s="183"/>
      <c r="R10" s="183"/>
      <c r="S10" s="183"/>
      <c r="T10" s="183"/>
      <c r="U10" s="183"/>
      <c r="V10" s="170"/>
    </row>
    <row r="11" spans="1:27" s="2" customFormat="1" ht="144" customHeight="1">
      <c r="A11" s="1"/>
      <c r="B11" s="50" t="s">
        <v>42</v>
      </c>
      <c r="C11" s="48" t="s">
        <v>3</v>
      </c>
      <c r="D11" s="48" t="s">
        <v>4</v>
      </c>
      <c r="E11" s="49" t="s">
        <v>5</v>
      </c>
      <c r="F11" s="49" t="s">
        <v>6</v>
      </c>
      <c r="G11" s="49" t="s">
        <v>7</v>
      </c>
      <c r="H11" s="49" t="s">
        <v>8</v>
      </c>
      <c r="I11" s="49" t="s">
        <v>9</v>
      </c>
      <c r="J11" s="49" t="s">
        <v>27</v>
      </c>
      <c r="K11" s="48" t="s">
        <v>11</v>
      </c>
      <c r="L11" s="48" t="s">
        <v>12</v>
      </c>
      <c r="M11" s="49" t="s">
        <v>13</v>
      </c>
      <c r="N11" s="49" t="s">
        <v>14</v>
      </c>
      <c r="O11" s="49" t="s">
        <v>15</v>
      </c>
      <c r="P11" s="49" t="s">
        <v>16</v>
      </c>
      <c r="Q11" s="49" t="s">
        <v>17</v>
      </c>
      <c r="R11" s="49" t="s">
        <v>36</v>
      </c>
      <c r="S11" s="49" t="s">
        <v>38</v>
      </c>
      <c r="U11" s="3" t="s">
        <v>2</v>
      </c>
      <c r="V11" s="174"/>
    </row>
    <row r="12" spans="1:27" s="8" customFormat="1" ht="18">
      <c r="A12" s="4"/>
      <c r="B12" s="5"/>
      <c r="C12" s="6" t="s">
        <v>20</v>
      </c>
      <c r="D12" s="6" t="s">
        <v>21</v>
      </c>
      <c r="E12" s="7" t="s">
        <v>22</v>
      </c>
      <c r="F12" s="7" t="s">
        <v>23</v>
      </c>
      <c r="G12" s="7" t="s">
        <v>24</v>
      </c>
      <c r="H12" s="7" t="s">
        <v>25</v>
      </c>
      <c r="I12" s="7" t="s">
        <v>26</v>
      </c>
      <c r="J12" s="7" t="s">
        <v>28</v>
      </c>
      <c r="K12" s="7" t="s">
        <v>29</v>
      </c>
      <c r="L12" s="7" t="s">
        <v>30</v>
      </c>
      <c r="M12" s="7" t="s">
        <v>31</v>
      </c>
      <c r="N12" s="7" t="s">
        <v>32</v>
      </c>
      <c r="O12" s="7" t="s">
        <v>33</v>
      </c>
      <c r="P12" s="7" t="s">
        <v>34</v>
      </c>
      <c r="Q12" s="7" t="s">
        <v>35</v>
      </c>
      <c r="R12" s="7" t="s">
        <v>37</v>
      </c>
      <c r="S12" s="7" t="s">
        <v>39</v>
      </c>
      <c r="U12" s="9"/>
      <c r="V12" s="175"/>
    </row>
    <row r="13" spans="1:27" s="13" customFormat="1" ht="24.75" customHeight="1">
      <c r="A13" s="10">
        <v>1</v>
      </c>
      <c r="B13" s="28" t="s">
        <v>1393</v>
      </c>
      <c r="C13" s="11" t="str">
        <f>'2_Documentation Matrix'!C5</f>
        <v>No</v>
      </c>
      <c r="D13" s="11" t="str">
        <f>'2_Documentation Matrix'!C11</f>
        <v>No</v>
      </c>
      <c r="E13" s="12" t="str">
        <f>'2_Documentation Matrix'!C17</f>
        <v>No</v>
      </c>
      <c r="F13" s="12" t="str">
        <f>'2_Documentation Matrix'!C23</f>
        <v>No</v>
      </c>
      <c r="G13" s="12" t="str">
        <f>'2_Documentation Matrix'!C29</f>
        <v>No</v>
      </c>
      <c r="H13" s="12" t="str">
        <f>'2_Documentation Matrix'!C35</f>
        <v>No</v>
      </c>
      <c r="I13" s="12" t="str">
        <f>'2_Documentation Matrix'!C41</f>
        <v>No</v>
      </c>
      <c r="J13" s="12" t="str">
        <f>'2_Documentation Matrix'!C47</f>
        <v>No</v>
      </c>
      <c r="K13" s="12" t="str">
        <f>'2_Documentation Matrix'!C53</f>
        <v>No</v>
      </c>
      <c r="L13" s="12" t="str">
        <f>'2_Documentation Matrix'!C59</f>
        <v>No</v>
      </c>
      <c r="M13" s="12" t="str">
        <f>'2_Documentation Matrix'!C65</f>
        <v>No</v>
      </c>
      <c r="N13" s="12" t="str">
        <f>'2_Documentation Matrix'!C71</f>
        <v>No</v>
      </c>
      <c r="O13" s="12" t="str">
        <f>'2_Documentation Matrix'!C77</f>
        <v>No</v>
      </c>
      <c r="P13" s="12" t="str">
        <f>'2_Documentation Matrix'!C83</f>
        <v>No</v>
      </c>
      <c r="Q13" s="12" t="str">
        <f>'2_Documentation Matrix'!C89</f>
        <v>No</v>
      </c>
      <c r="R13" s="12" t="str">
        <f>'2_Documentation Matrix'!C95</f>
        <v>No</v>
      </c>
      <c r="S13" s="12" t="str">
        <f>'2_Documentation Matrix'!C101</f>
        <v>No</v>
      </c>
      <c r="T13" s="13" t="s">
        <v>2</v>
      </c>
      <c r="U13" s="43">
        <f>COUNTIFS(C13:S13, "Yes")/17</f>
        <v>0</v>
      </c>
      <c r="V13" s="176"/>
    </row>
    <row r="14" spans="1:27" s="13" customFormat="1" ht="24.75" customHeight="1">
      <c r="A14" s="10">
        <v>2</v>
      </c>
      <c r="B14" s="31" t="s">
        <v>1394</v>
      </c>
      <c r="C14" s="11" t="str">
        <f>'2_Documentation Matrix'!C6</f>
        <v>No</v>
      </c>
      <c r="D14" s="11" t="str">
        <f>'2_Documentation Matrix'!C12</f>
        <v>No</v>
      </c>
      <c r="E14" s="12" t="str">
        <f>'2_Documentation Matrix'!C18</f>
        <v>No</v>
      </c>
      <c r="F14" s="12" t="str">
        <f>'2_Documentation Matrix'!C24</f>
        <v>No</v>
      </c>
      <c r="G14" s="12" t="str">
        <f>'2_Documentation Matrix'!C30</f>
        <v>No</v>
      </c>
      <c r="H14" s="12" t="str">
        <f>'2_Documentation Matrix'!C36</f>
        <v>No</v>
      </c>
      <c r="I14" s="12" t="str">
        <f>'2_Documentation Matrix'!C42</f>
        <v>No</v>
      </c>
      <c r="J14" s="12" t="str">
        <f>'2_Documentation Matrix'!C48</f>
        <v>No</v>
      </c>
      <c r="K14" s="12" t="str">
        <f>'2_Documentation Matrix'!C54</f>
        <v>No</v>
      </c>
      <c r="L14" s="12" t="str">
        <f>'2_Documentation Matrix'!C60</f>
        <v>No</v>
      </c>
      <c r="M14" s="12" t="str">
        <f>'2_Documentation Matrix'!C66</f>
        <v>No</v>
      </c>
      <c r="N14" s="12" t="str">
        <f>'2_Documentation Matrix'!C72</f>
        <v>No</v>
      </c>
      <c r="O14" s="12" t="str">
        <f>'2_Documentation Matrix'!C78</f>
        <v>No</v>
      </c>
      <c r="P14" s="12" t="str">
        <f>'2_Documentation Matrix'!C84</f>
        <v>No</v>
      </c>
      <c r="Q14" s="12" t="str">
        <f>'2_Documentation Matrix'!C90</f>
        <v>No</v>
      </c>
      <c r="R14" s="12" t="str">
        <f>'2_Documentation Matrix'!C96</f>
        <v>No</v>
      </c>
      <c r="S14" s="12" t="str">
        <f>'2_Documentation Matrix'!C102</f>
        <v>No</v>
      </c>
      <c r="T14" s="13" t="s">
        <v>2</v>
      </c>
      <c r="U14" s="43">
        <f>COUNTIFS(C14:S14, "Yes")/17</f>
        <v>0</v>
      </c>
      <c r="V14" s="176"/>
    </row>
    <row r="15" spans="1:27" s="13" customFormat="1" ht="24.75" customHeight="1">
      <c r="A15" s="10">
        <v>3</v>
      </c>
      <c r="B15" s="28" t="s">
        <v>1395</v>
      </c>
      <c r="C15" s="11" t="str">
        <f>'2_Documentation Matrix'!C7</f>
        <v>No</v>
      </c>
      <c r="D15" s="11" t="str">
        <f>'2_Documentation Matrix'!C13</f>
        <v>No</v>
      </c>
      <c r="E15" s="12" t="str">
        <f>'2_Documentation Matrix'!C19</f>
        <v>No</v>
      </c>
      <c r="F15" s="12" t="str">
        <f>'2_Documentation Matrix'!C25</f>
        <v>No</v>
      </c>
      <c r="G15" s="14" t="str">
        <f>'2_Documentation Matrix'!C31</f>
        <v>No</v>
      </c>
      <c r="H15" s="12" t="str">
        <f>'2_Documentation Matrix'!C37</f>
        <v>No</v>
      </c>
      <c r="I15" s="12" t="str">
        <f>'2_Documentation Matrix'!C43</f>
        <v>No</v>
      </c>
      <c r="J15" s="12" t="str">
        <f>'2_Documentation Matrix'!C49</f>
        <v>No</v>
      </c>
      <c r="K15" s="12" t="str">
        <f>'2_Documentation Matrix'!C55</f>
        <v>No</v>
      </c>
      <c r="L15" s="12" t="str">
        <f>'2_Documentation Matrix'!C61</f>
        <v>No</v>
      </c>
      <c r="M15" s="12" t="str">
        <f>'2_Documentation Matrix'!C67</f>
        <v>No</v>
      </c>
      <c r="N15" s="12" t="str">
        <f>'2_Documentation Matrix'!C73</f>
        <v>No</v>
      </c>
      <c r="O15" s="12" t="str">
        <f>'2_Documentation Matrix'!C79</f>
        <v>No</v>
      </c>
      <c r="P15" s="12" t="str">
        <f>'2_Documentation Matrix'!C85</f>
        <v>No</v>
      </c>
      <c r="Q15" s="12" t="str">
        <f>'2_Documentation Matrix'!C91</f>
        <v>No</v>
      </c>
      <c r="R15" s="67" t="str">
        <f>'2_Documentation Matrix'!C97</f>
        <v>No</v>
      </c>
      <c r="S15" s="12" t="str">
        <f>'2_Documentation Matrix'!C103</f>
        <v>No</v>
      </c>
      <c r="T15" s="13" t="s">
        <v>2</v>
      </c>
      <c r="U15" s="43">
        <f>COUNTIFS(C15:S15, "Yes")/17</f>
        <v>0</v>
      </c>
      <c r="V15" s="176"/>
    </row>
    <row r="16" spans="1:27" s="13" customFormat="1" ht="27">
      <c r="B16" s="45" t="s">
        <v>741</v>
      </c>
      <c r="C16" s="47">
        <f>'2_Documentation Matrix'!C8</f>
        <v>0</v>
      </c>
      <c r="D16" s="47">
        <f>'2_Documentation Matrix'!C14</f>
        <v>0</v>
      </c>
      <c r="E16" s="47">
        <f>'2_Documentation Matrix'!C20</f>
        <v>0</v>
      </c>
      <c r="F16" s="47">
        <f>'2_Documentation Matrix'!C26</f>
        <v>0</v>
      </c>
      <c r="G16" s="47">
        <f>'2_Documentation Matrix'!C32</f>
        <v>0</v>
      </c>
      <c r="H16" s="47">
        <f>'2_Documentation Matrix'!C38</f>
        <v>0</v>
      </c>
      <c r="I16" s="47">
        <f>'2_Documentation Matrix'!C44</f>
        <v>0</v>
      </c>
      <c r="J16" s="47">
        <f>'2_Documentation Matrix'!C50</f>
        <v>0</v>
      </c>
      <c r="K16" s="47">
        <f>'2_Documentation Matrix'!C56</f>
        <v>0</v>
      </c>
      <c r="L16" s="47">
        <f>'2_Documentation Matrix'!C62</f>
        <v>0</v>
      </c>
      <c r="M16" s="47">
        <f>'2_Documentation Matrix'!C68</f>
        <v>0</v>
      </c>
      <c r="N16" s="47">
        <f>'2_Documentation Matrix'!C74</f>
        <v>0</v>
      </c>
      <c r="O16" s="47">
        <f>'2_Documentation Matrix'!C80</f>
        <v>0</v>
      </c>
      <c r="P16" s="47">
        <f>'2_Documentation Matrix'!C86</f>
        <v>0</v>
      </c>
      <c r="Q16" s="47">
        <f>'2_Documentation Matrix'!C92</f>
        <v>0</v>
      </c>
      <c r="R16" s="47">
        <f>'2_Documentation Matrix'!C98</f>
        <v>0</v>
      </c>
      <c r="S16" s="47">
        <f>'2_Documentation Matrix'!C104</f>
        <v>0</v>
      </c>
      <c r="T16" s="46"/>
      <c r="U16" s="137">
        <f>COUNTIFS(C13:S15, "Yes")/51</f>
        <v>0</v>
      </c>
      <c r="V16" s="176"/>
    </row>
    <row r="17" spans="1:23" ht="67.5">
      <c r="B17" s="44" t="s">
        <v>2</v>
      </c>
      <c r="C17" s="42"/>
      <c r="D17" s="42"/>
      <c r="E17" s="42"/>
      <c r="F17" s="42"/>
      <c r="G17" s="42"/>
      <c r="H17" s="42"/>
      <c r="I17" s="42"/>
      <c r="J17" s="42"/>
      <c r="K17" s="42"/>
      <c r="L17" s="42"/>
      <c r="M17" s="42"/>
      <c r="N17" s="42"/>
      <c r="O17" s="42"/>
      <c r="P17" s="42"/>
      <c r="Q17" s="42"/>
      <c r="R17" s="42"/>
      <c r="S17" s="42"/>
      <c r="U17" s="138" t="s">
        <v>739</v>
      </c>
      <c r="V17" s="170"/>
    </row>
    <row r="18" spans="1:23" s="16" customFormat="1" ht="10.5">
      <c r="B18" s="17"/>
      <c r="C18" s="42"/>
      <c r="D18" s="42"/>
      <c r="E18" s="42"/>
      <c r="F18" s="42"/>
      <c r="G18" s="42"/>
      <c r="H18" s="42"/>
      <c r="I18" s="42"/>
      <c r="J18" s="42"/>
      <c r="K18" s="42"/>
      <c r="L18" s="42"/>
      <c r="M18" s="42"/>
      <c r="N18" s="42"/>
      <c r="O18" s="42"/>
      <c r="P18" s="42"/>
      <c r="Q18" s="42"/>
      <c r="R18" s="42"/>
      <c r="S18" s="42"/>
      <c r="V18" s="169"/>
    </row>
    <row r="19" spans="1:23" s="16" customFormat="1" ht="39.950000000000003" customHeight="1">
      <c r="A19" s="183" t="s">
        <v>1469</v>
      </c>
      <c r="B19" s="183"/>
      <c r="C19" s="183"/>
      <c r="D19" s="183"/>
      <c r="E19" s="183"/>
      <c r="F19" s="183"/>
      <c r="G19" s="183"/>
      <c r="H19" s="183"/>
      <c r="I19" s="183"/>
      <c r="J19" s="183"/>
      <c r="K19" s="183"/>
      <c r="L19" s="183"/>
      <c r="M19" s="183"/>
      <c r="N19" s="183"/>
      <c r="O19" s="183"/>
      <c r="P19" s="183"/>
      <c r="Q19" s="183"/>
      <c r="R19" s="183"/>
      <c r="S19" s="183"/>
      <c r="T19" s="183"/>
      <c r="U19" s="183"/>
      <c r="V19" s="169"/>
    </row>
    <row r="20" spans="1:23" ht="145.5" customHeight="1">
      <c r="A20" s="1" t="s">
        <v>2</v>
      </c>
      <c r="B20" s="50" t="s">
        <v>43</v>
      </c>
      <c r="C20" s="53" t="str">
        <f>'2_Documentation Matrix'!B107</f>
        <v>SSP Summary (SR Template)</v>
      </c>
      <c r="D20" s="53" t="str">
        <f>'2_Documentation Matrix'!B108</f>
        <v>This workbook (SR Template)</v>
      </c>
      <c r="E20" s="54" t="str">
        <f>'2_Documentation Matrix'!B109</f>
        <v>Configuration Management Plan (CMP) (SR Template)</v>
      </c>
      <c r="F20" s="54" t="str">
        <f>'2_Documentation Matrix'!B110</f>
        <v>Information System Contingency Plan (ISCP) (SR Template)</v>
      </c>
      <c r="G20" s="54" t="str">
        <f>'2_Documentation Matrix'!B111</f>
        <v>Incident Response Plan (IRP) (SR Template)</v>
      </c>
      <c r="H20" s="54" t="str">
        <f>'2_Documentation Matrix'!B112</f>
        <v>Rules of Behavior (RoB) (SR Template)</v>
      </c>
      <c r="I20" s="54" t="str">
        <f>'2_Documentation Matrix'!B113</f>
        <v>Separation of Duties Matrix (SDM) (SR Template)</v>
      </c>
      <c r="J20" s="54" t="str">
        <f>'2_Documentation Matrix'!B114</f>
        <v>User Guide (Service Provider Deliverable)</v>
      </c>
      <c r="U20" s="3" t="s">
        <v>53</v>
      </c>
      <c r="V20" s="170"/>
    </row>
    <row r="21" spans="1:23" ht="27">
      <c r="A21" s="4"/>
      <c r="B21" s="5"/>
      <c r="C21" s="6" t="s">
        <v>44</v>
      </c>
      <c r="D21" s="6" t="s">
        <v>45</v>
      </c>
      <c r="E21" s="7" t="s">
        <v>46</v>
      </c>
      <c r="F21" s="7" t="s">
        <v>47</v>
      </c>
      <c r="G21" s="7" t="s">
        <v>48</v>
      </c>
      <c r="H21" s="7" t="s">
        <v>49</v>
      </c>
      <c r="I21" s="7" t="s">
        <v>50</v>
      </c>
      <c r="J21" s="7" t="s">
        <v>51</v>
      </c>
      <c r="U21" s="137">
        <f>'2_Documentation Matrix'!C115</f>
        <v>0</v>
      </c>
      <c r="V21" s="170"/>
    </row>
    <row r="22" spans="1:23" ht="67.5">
      <c r="A22" s="10">
        <v>1</v>
      </c>
      <c r="B22" s="28" t="s">
        <v>742</v>
      </c>
      <c r="C22" s="11" t="str">
        <f>'2_Documentation Matrix'!C107</f>
        <v>No</v>
      </c>
      <c r="D22" s="11" t="str">
        <f>'2_Documentation Matrix'!C108</f>
        <v>No</v>
      </c>
      <c r="E22" s="12" t="str">
        <f>'2_Documentation Matrix'!C109</f>
        <v>No</v>
      </c>
      <c r="F22" s="12" t="str">
        <f>'2_Documentation Matrix'!C110</f>
        <v>No</v>
      </c>
      <c r="G22" s="12" t="str">
        <f>'2_Documentation Matrix'!C111</f>
        <v>No</v>
      </c>
      <c r="H22" s="12" t="str">
        <f>'2_Documentation Matrix'!C112</f>
        <v>No</v>
      </c>
      <c r="I22" s="12" t="str">
        <f>'2_Documentation Matrix'!C113</f>
        <v>No</v>
      </c>
      <c r="J22" s="12" t="str">
        <f>'2_Documentation Matrix'!C114</f>
        <v>No</v>
      </c>
      <c r="U22" s="138" t="s">
        <v>52</v>
      </c>
      <c r="V22" s="170"/>
    </row>
    <row r="23" spans="1:23">
      <c r="A23" s="176"/>
      <c r="B23" s="171"/>
      <c r="C23" s="172"/>
      <c r="D23" s="172"/>
      <c r="E23" s="172"/>
      <c r="F23" s="172"/>
      <c r="G23" s="172"/>
      <c r="H23" s="172"/>
      <c r="I23" s="172"/>
      <c r="J23" s="172"/>
      <c r="K23" s="170"/>
      <c r="L23" s="170"/>
      <c r="M23" s="170"/>
      <c r="N23" s="170"/>
      <c r="O23" s="170"/>
      <c r="P23" s="170"/>
      <c r="Q23" s="170"/>
      <c r="R23" s="170"/>
      <c r="S23" s="170" t="s">
        <v>2</v>
      </c>
      <c r="T23" s="170"/>
      <c r="U23" s="170"/>
      <c r="V23" s="170"/>
    </row>
    <row r="24" spans="1:23">
      <c r="A24" s="180"/>
      <c r="B24" s="181"/>
      <c r="C24" s="180"/>
      <c r="D24" s="180"/>
      <c r="E24" s="180"/>
      <c r="F24" s="180"/>
      <c r="G24" s="180"/>
      <c r="H24" s="180"/>
      <c r="I24" s="180"/>
      <c r="J24" s="180"/>
      <c r="K24" s="180"/>
      <c r="L24" s="180"/>
      <c r="M24" s="180"/>
      <c r="N24" s="180"/>
      <c r="O24" s="180"/>
      <c r="P24" s="180"/>
      <c r="Q24" s="180"/>
      <c r="R24" s="180"/>
      <c r="S24" s="180"/>
      <c r="T24" s="180"/>
      <c r="U24" s="180"/>
      <c r="V24" s="180"/>
      <c r="W24" s="180"/>
    </row>
    <row r="25" spans="1:23">
      <c r="A25" s="182"/>
      <c r="B25" s="181"/>
      <c r="C25" s="180"/>
      <c r="D25" s="180"/>
      <c r="E25" s="180"/>
      <c r="F25" s="180"/>
      <c r="G25" s="180"/>
      <c r="H25" s="180"/>
      <c r="I25" s="180"/>
      <c r="J25" s="180"/>
      <c r="K25" s="180"/>
      <c r="L25" s="180"/>
      <c r="M25" s="180"/>
      <c r="N25" s="180"/>
      <c r="O25" s="180"/>
      <c r="P25" s="180"/>
      <c r="Q25" s="180"/>
      <c r="R25" s="180"/>
      <c r="S25" s="180"/>
      <c r="T25" s="180"/>
      <c r="U25" s="180"/>
      <c r="V25" s="180"/>
      <c r="W25" s="180"/>
    </row>
    <row r="26" spans="1:23">
      <c r="A26" s="180"/>
      <c r="B26" s="181"/>
      <c r="C26" s="180"/>
      <c r="D26" s="180"/>
      <c r="E26" s="180"/>
      <c r="F26" s="180"/>
      <c r="G26" s="180"/>
      <c r="H26" s="180"/>
      <c r="I26" s="180"/>
      <c r="J26" s="180"/>
      <c r="K26" s="180"/>
      <c r="L26" s="180"/>
      <c r="M26" s="180"/>
      <c r="N26" s="180"/>
      <c r="O26" s="180"/>
      <c r="P26" s="180"/>
      <c r="Q26" s="180"/>
      <c r="R26" s="180"/>
      <c r="S26" s="180"/>
      <c r="T26" s="180"/>
      <c r="U26" s="180"/>
      <c r="V26" s="180"/>
      <c r="W26" s="180"/>
    </row>
    <row r="27" spans="1:23">
      <c r="A27" s="180"/>
      <c r="B27" s="181"/>
      <c r="C27" s="180"/>
      <c r="D27" s="180"/>
      <c r="E27" s="180"/>
      <c r="F27" s="180"/>
      <c r="G27" s="180"/>
      <c r="H27" s="180"/>
      <c r="I27" s="180"/>
      <c r="J27" s="180"/>
      <c r="K27" s="180"/>
      <c r="L27" s="180"/>
      <c r="M27" s="180"/>
      <c r="N27" s="180"/>
      <c r="O27" s="180"/>
      <c r="P27" s="180"/>
      <c r="Q27" s="180"/>
      <c r="R27" s="180"/>
      <c r="S27" s="180"/>
      <c r="T27" s="180"/>
      <c r="U27" s="180"/>
      <c r="V27" s="180"/>
      <c r="W27" s="180"/>
    </row>
    <row r="28" spans="1:23">
      <c r="A28" s="180"/>
      <c r="B28" s="181"/>
      <c r="C28" s="180"/>
      <c r="D28" s="180"/>
      <c r="E28" s="180"/>
      <c r="F28" s="180"/>
      <c r="G28" s="180"/>
      <c r="H28" s="180"/>
      <c r="I28" s="180"/>
      <c r="J28" s="180"/>
      <c r="K28" s="180"/>
      <c r="L28" s="180"/>
      <c r="M28" s="180"/>
      <c r="N28" s="180"/>
      <c r="O28" s="180"/>
      <c r="P28" s="180"/>
      <c r="Q28" s="180"/>
      <c r="R28" s="180"/>
      <c r="S28" s="180"/>
      <c r="T28" s="180"/>
      <c r="U28" s="180"/>
      <c r="V28" s="180"/>
      <c r="W28" s="180"/>
    </row>
    <row r="29" spans="1:23">
      <c r="A29" s="180"/>
      <c r="B29" s="181"/>
      <c r="C29" s="180"/>
      <c r="D29" s="180"/>
      <c r="E29" s="180"/>
      <c r="F29" s="180"/>
      <c r="G29" s="180"/>
      <c r="H29" s="180"/>
      <c r="I29" s="180"/>
      <c r="J29" s="180"/>
      <c r="K29" s="180"/>
      <c r="L29" s="180"/>
      <c r="M29" s="180"/>
      <c r="N29" s="180"/>
      <c r="O29" s="180"/>
      <c r="P29" s="180"/>
      <c r="Q29" s="180"/>
      <c r="R29" s="180"/>
      <c r="S29" s="180"/>
      <c r="T29" s="180"/>
      <c r="U29" s="180"/>
      <c r="V29" s="180"/>
      <c r="W29" s="180"/>
    </row>
    <row r="30" spans="1:23">
      <c r="A30" s="180"/>
      <c r="B30" s="181"/>
      <c r="C30" s="180"/>
      <c r="D30" s="180"/>
      <c r="E30" s="180"/>
      <c r="F30" s="180"/>
      <c r="G30" s="180"/>
      <c r="H30" s="180"/>
      <c r="I30" s="180"/>
      <c r="J30" s="180"/>
      <c r="K30" s="180"/>
      <c r="L30" s="180"/>
      <c r="M30" s="180"/>
      <c r="N30" s="180"/>
      <c r="O30" s="180"/>
      <c r="P30" s="180"/>
      <c r="Q30" s="180"/>
      <c r="R30" s="180"/>
      <c r="S30" s="180"/>
      <c r="T30" s="180"/>
      <c r="U30" s="180"/>
      <c r="V30" s="180"/>
      <c r="W30" s="180"/>
    </row>
    <row r="31" spans="1:23">
      <c r="A31" s="180"/>
      <c r="B31" s="181"/>
      <c r="C31" s="180"/>
      <c r="D31" s="180"/>
      <c r="E31" s="180"/>
      <c r="F31" s="180"/>
      <c r="G31" s="180"/>
      <c r="H31" s="180"/>
      <c r="I31" s="180"/>
      <c r="J31" s="180"/>
      <c r="K31" s="180"/>
      <c r="L31" s="180"/>
      <c r="M31" s="180"/>
      <c r="N31" s="180"/>
      <c r="O31" s="180"/>
      <c r="P31" s="180"/>
      <c r="Q31" s="180"/>
      <c r="R31" s="180"/>
      <c r="S31" s="180"/>
      <c r="T31" s="180"/>
      <c r="U31" s="180"/>
      <c r="V31" s="180"/>
      <c r="W31" s="180"/>
    </row>
    <row r="32" spans="1:23">
      <c r="A32" s="180"/>
      <c r="B32" s="181"/>
      <c r="C32" s="180"/>
      <c r="D32" s="180"/>
      <c r="E32" s="180"/>
      <c r="F32" s="180"/>
      <c r="G32" s="180"/>
      <c r="H32" s="180"/>
      <c r="I32" s="180"/>
      <c r="J32" s="180"/>
      <c r="K32" s="180"/>
      <c r="L32" s="180"/>
      <c r="M32" s="180"/>
      <c r="N32" s="180"/>
      <c r="O32" s="180"/>
      <c r="P32" s="180"/>
      <c r="Q32" s="180"/>
      <c r="R32" s="180"/>
      <c r="S32" s="180"/>
      <c r="T32" s="180"/>
      <c r="U32" s="180"/>
      <c r="V32" s="180"/>
      <c r="W32" s="180"/>
    </row>
    <row r="33" spans="1:23">
      <c r="A33" s="180"/>
      <c r="B33" s="181"/>
      <c r="C33" s="180"/>
      <c r="D33" s="180"/>
      <c r="E33" s="180"/>
      <c r="F33" s="180"/>
      <c r="G33" s="180"/>
      <c r="H33" s="180"/>
      <c r="I33" s="180"/>
      <c r="J33" s="180"/>
      <c r="K33" s="180"/>
      <c r="L33" s="180"/>
      <c r="M33" s="180"/>
      <c r="N33" s="180"/>
      <c r="O33" s="180"/>
      <c r="P33" s="180"/>
      <c r="Q33" s="180"/>
      <c r="R33" s="180"/>
      <c r="S33" s="180"/>
      <c r="T33" s="180"/>
      <c r="U33" s="180"/>
      <c r="V33" s="180"/>
      <c r="W33" s="180"/>
    </row>
    <row r="34" spans="1:23">
      <c r="A34" s="180"/>
      <c r="B34" s="181"/>
      <c r="C34" s="180"/>
      <c r="D34" s="180"/>
      <c r="E34" s="180"/>
      <c r="F34" s="180"/>
      <c r="G34" s="180"/>
      <c r="H34" s="180"/>
      <c r="I34" s="180"/>
      <c r="J34" s="180"/>
      <c r="K34" s="180"/>
      <c r="L34" s="180"/>
      <c r="M34" s="180"/>
      <c r="N34" s="180"/>
      <c r="O34" s="180"/>
      <c r="P34" s="180"/>
      <c r="Q34" s="180"/>
      <c r="R34" s="180"/>
      <c r="S34" s="180"/>
      <c r="T34" s="180"/>
      <c r="U34" s="180"/>
      <c r="V34" s="180"/>
      <c r="W34" s="180"/>
    </row>
  </sheetData>
  <mergeCells count="3">
    <mergeCell ref="A10:U10"/>
    <mergeCell ref="A19:U19"/>
    <mergeCell ref="A1:U1"/>
  </mergeCells>
  <conditionalFormatting sqref="C22:J22">
    <cfRule type="containsText" dxfId="181" priority="55" operator="containsText" text="Yes">
      <formula>NOT(ISERROR(SEARCH("Yes",C22)))</formula>
    </cfRule>
  </conditionalFormatting>
  <conditionalFormatting sqref="C4:S4">
    <cfRule type="cellIs" dxfId="180" priority="43" operator="notEqual">
      <formula>0</formula>
    </cfRule>
  </conditionalFormatting>
  <conditionalFormatting sqref="C4:S4">
    <cfRule type="cellIs" dxfId="179" priority="49" operator="equal">
      <formula>0</formula>
    </cfRule>
  </conditionalFormatting>
  <conditionalFormatting sqref="C13:S15">
    <cfRule type="containsText" dxfId="178" priority="71" operator="containsText" text="Yes">
      <formula>NOT(ISERROR(SEARCH("Yes",C13)))</formula>
    </cfRule>
  </conditionalFormatting>
  <conditionalFormatting sqref="P6:S6">
    <cfRule type="cellIs" dxfId="177" priority="31" operator="notEqual">
      <formula>0</formula>
    </cfRule>
  </conditionalFormatting>
  <conditionalFormatting sqref="P6:S6">
    <cfRule type="cellIs" dxfId="176" priority="32" operator="equal">
      <formula>0</formula>
    </cfRule>
  </conditionalFormatting>
  <conditionalFormatting sqref="C5:S5">
    <cfRule type="cellIs" dxfId="175" priority="30" operator="equal">
      <formula>1</formula>
    </cfRule>
  </conditionalFormatting>
  <conditionalFormatting sqref="C6">
    <cfRule type="cellIs" dxfId="174" priority="28" operator="notEqual">
      <formula>0</formula>
    </cfRule>
  </conditionalFormatting>
  <conditionalFormatting sqref="C6">
    <cfRule type="cellIs" dxfId="173" priority="29" operator="equal">
      <formula>0</formula>
    </cfRule>
  </conditionalFormatting>
  <conditionalFormatting sqref="C7:S7">
    <cfRule type="cellIs" dxfId="172" priority="27" operator="equal">
      <formula>1</formula>
    </cfRule>
  </conditionalFormatting>
  <conditionalFormatting sqref="D6">
    <cfRule type="cellIs" dxfId="171" priority="25" operator="notEqual">
      <formula>0</formula>
    </cfRule>
  </conditionalFormatting>
  <conditionalFormatting sqref="D6">
    <cfRule type="cellIs" dxfId="170" priority="26" operator="equal">
      <formula>0</formula>
    </cfRule>
  </conditionalFormatting>
  <conditionalFormatting sqref="E6">
    <cfRule type="cellIs" dxfId="169" priority="23" operator="notEqual">
      <formula>0</formula>
    </cfRule>
  </conditionalFormatting>
  <conditionalFormatting sqref="E6">
    <cfRule type="cellIs" dxfId="168" priority="24" operator="equal">
      <formula>0</formula>
    </cfRule>
  </conditionalFormatting>
  <conditionalFormatting sqref="F6">
    <cfRule type="cellIs" dxfId="167" priority="21" operator="notEqual">
      <formula>0</formula>
    </cfRule>
  </conditionalFormatting>
  <conditionalFormatting sqref="F6">
    <cfRule type="cellIs" dxfId="166" priority="22" operator="equal">
      <formula>0</formula>
    </cfRule>
  </conditionalFormatting>
  <conditionalFormatting sqref="G6">
    <cfRule type="cellIs" dxfId="165" priority="19" operator="notEqual">
      <formula>0</formula>
    </cfRule>
  </conditionalFormatting>
  <conditionalFormatting sqref="G6">
    <cfRule type="cellIs" dxfId="164" priority="20" operator="equal">
      <formula>0</formula>
    </cfRule>
  </conditionalFormatting>
  <conditionalFormatting sqref="H6">
    <cfRule type="cellIs" dxfId="163" priority="17" operator="notEqual">
      <formula>0</formula>
    </cfRule>
  </conditionalFormatting>
  <conditionalFormatting sqref="H6">
    <cfRule type="cellIs" dxfId="162" priority="18" operator="equal">
      <formula>0</formula>
    </cfRule>
  </conditionalFormatting>
  <conditionalFormatting sqref="I6">
    <cfRule type="cellIs" dxfId="161" priority="15" operator="notEqual">
      <formula>0</formula>
    </cfRule>
  </conditionalFormatting>
  <conditionalFormatting sqref="I6">
    <cfRule type="cellIs" dxfId="160" priority="16" operator="equal">
      <formula>0</formula>
    </cfRule>
  </conditionalFormatting>
  <conditionalFormatting sqref="J6">
    <cfRule type="cellIs" dxfId="159" priority="13" operator="notEqual">
      <formula>0</formula>
    </cfRule>
  </conditionalFormatting>
  <conditionalFormatting sqref="J6">
    <cfRule type="cellIs" dxfId="158" priority="14" operator="equal">
      <formula>0</formula>
    </cfRule>
  </conditionalFormatting>
  <conditionalFormatting sqref="K6">
    <cfRule type="cellIs" dxfId="157" priority="11" operator="notEqual">
      <formula>0</formula>
    </cfRule>
  </conditionalFormatting>
  <conditionalFormatting sqref="K6">
    <cfRule type="cellIs" dxfId="156" priority="12" operator="equal">
      <formula>0</formula>
    </cfRule>
  </conditionalFormatting>
  <conditionalFormatting sqref="L6">
    <cfRule type="cellIs" dxfId="155" priority="9" operator="notEqual">
      <formula>0</formula>
    </cfRule>
  </conditionalFormatting>
  <conditionalFormatting sqref="L6">
    <cfRule type="cellIs" dxfId="154" priority="10" operator="equal">
      <formula>0</formula>
    </cfRule>
  </conditionalFormatting>
  <conditionalFormatting sqref="M6">
    <cfRule type="cellIs" dxfId="153" priority="7" operator="notEqual">
      <formula>0</formula>
    </cfRule>
  </conditionalFormatting>
  <conditionalFormatting sqref="M6">
    <cfRule type="cellIs" dxfId="152" priority="8" operator="equal">
      <formula>0</formula>
    </cfRule>
  </conditionalFormatting>
  <conditionalFormatting sqref="N6">
    <cfRule type="cellIs" dxfId="151" priority="5" operator="notEqual">
      <formula>0</formula>
    </cfRule>
  </conditionalFormatting>
  <conditionalFormatting sqref="N6">
    <cfRule type="cellIs" dxfId="150" priority="6" operator="equal">
      <formula>0</formula>
    </cfRule>
  </conditionalFormatting>
  <conditionalFormatting sqref="O6">
    <cfRule type="cellIs" dxfId="149" priority="3" operator="notEqual">
      <formula>0</formula>
    </cfRule>
  </conditionalFormatting>
  <conditionalFormatting sqref="O6">
    <cfRule type="cellIs" dxfId="148" priority="4" operator="equal">
      <formula>0</formula>
    </cfRule>
  </conditionalFormatting>
  <conditionalFormatting sqref="C22:J22">
    <cfRule type="containsText" dxfId="147" priority="72" operator="containsText" text="No">
      <formula>NOT(ISERROR(SEARCH("No",C22)))</formula>
    </cfRule>
  </conditionalFormatting>
  <conditionalFormatting sqref="U7 U5 U16 U21">
    <cfRule type="cellIs" dxfId="146" priority="1" operator="greaterThanOrEqual">
      <formula>50</formula>
    </cfRule>
    <cfRule type="cellIs" dxfId="145" priority="2" operator="lessThanOrEqual">
      <formula>50</formula>
    </cfRule>
  </conditionalFormatting>
  <pageMargins left="0.7" right="0.7" top="0.75" bottom="0.75" header="0.3" footer="0.3"/>
  <pageSetup scale="47" orientation="landscape" r:id="rId1"/>
  <extLst>
    <ext xmlns:x14="http://schemas.microsoft.com/office/spreadsheetml/2009/9/main" uri="{78C0D931-6437-407d-A8EE-F0AAD7539E65}">
      <x14:conditionalFormattings>
        <x14:conditionalFormatting xmlns:xm="http://schemas.microsoft.com/office/excel/2006/main">
          <x14:cfRule type="containsText" priority="33" operator="containsText" id="{D107EC8A-BED3-4726-BDB8-ACE16E7F0441}">
            <xm:f>NOT(ISERROR(SEARCH("No",C13)))</xm:f>
            <xm:f>"No"</xm:f>
            <x14:dxf>
              <numFmt numFmtId="168" formatCode=";;;"/>
              <fill>
                <patternFill>
                  <bgColor rgb="FFFF0000"/>
                </patternFill>
              </fill>
            </x14:dxf>
          </x14:cfRule>
          <xm:sqref>C13:S15</xm:sqref>
        </x14:conditionalFormatting>
      </x14:conditionalFormatting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5B510C-9C78-475F-AA22-1502C34276C0}">
  <sheetPr>
    <tabColor rgb="FF002060"/>
  </sheetPr>
  <dimension ref="A1:Q13"/>
  <sheetViews>
    <sheetView zoomScale="70" zoomScaleNormal="70" workbookViewId="0">
      <selection activeCell="J5" sqref="J5"/>
    </sheetView>
  </sheetViews>
  <sheetFormatPr defaultRowHeight="15"/>
  <cols>
    <col min="1" max="1" width="15.7109375" customWidth="1"/>
    <col min="2" max="3" width="10.7109375" customWidth="1"/>
    <col min="4" max="5" width="25.7109375" customWidth="1"/>
    <col min="6" max="7" width="50.7109375" customWidth="1"/>
    <col min="8" max="8" width="25.7109375" customWidth="1"/>
    <col min="9" max="9" width="3.42578125" customWidth="1"/>
    <col min="10" max="13" width="25.7109375" style="20" customWidth="1"/>
    <col min="14" max="14" width="3.42578125" customWidth="1"/>
    <col min="15" max="15" width="75.28515625" customWidth="1"/>
    <col min="16" max="16" width="20" customWidth="1"/>
    <col min="17" max="17" width="3.42578125" customWidth="1"/>
  </cols>
  <sheetData>
    <row r="1" spans="1:17" s="26" customFormat="1" ht="34.9" customHeight="1">
      <c r="A1" s="123" t="s">
        <v>54</v>
      </c>
      <c r="B1" s="124" t="s">
        <v>756</v>
      </c>
      <c r="C1" s="124" t="s">
        <v>757</v>
      </c>
      <c r="D1" s="124" t="s">
        <v>744</v>
      </c>
      <c r="E1" s="125" t="s">
        <v>141</v>
      </c>
      <c r="F1" s="125" t="s">
        <v>142</v>
      </c>
      <c r="G1" s="125" t="s">
        <v>750</v>
      </c>
      <c r="H1" s="125" t="s">
        <v>749</v>
      </c>
      <c r="I1" s="89"/>
      <c r="J1" s="125" t="s">
        <v>852</v>
      </c>
      <c r="K1" s="125" t="s">
        <v>754</v>
      </c>
      <c r="L1" s="125" t="s">
        <v>755</v>
      </c>
      <c r="M1" s="126" t="s">
        <v>771</v>
      </c>
      <c r="N1" s="89"/>
      <c r="O1" s="127" t="s">
        <v>775</v>
      </c>
      <c r="P1" s="127" t="s">
        <v>867</v>
      </c>
      <c r="Q1" s="71"/>
    </row>
    <row r="2" spans="1:17" ht="18">
      <c r="A2" s="201" t="s">
        <v>759</v>
      </c>
      <c r="B2" s="202"/>
      <c r="C2" s="202"/>
      <c r="D2" s="203"/>
      <c r="E2" s="203"/>
      <c r="F2" s="203"/>
      <c r="G2" s="203"/>
      <c r="H2" s="203"/>
      <c r="I2" s="203"/>
      <c r="J2" s="203"/>
      <c r="K2" s="203"/>
      <c r="L2" s="203"/>
      <c r="M2" s="203"/>
      <c r="N2" s="203"/>
      <c r="O2" s="203"/>
      <c r="P2" s="203"/>
      <c r="Q2" s="203"/>
    </row>
    <row r="3" spans="1:17" ht="150" customHeight="1">
      <c r="A3" s="58" t="s">
        <v>547</v>
      </c>
      <c r="B3" s="90" t="s">
        <v>747</v>
      </c>
      <c r="C3" s="90" t="s">
        <v>747</v>
      </c>
      <c r="D3" s="55" t="s">
        <v>557</v>
      </c>
      <c r="E3" s="55" t="s">
        <v>558</v>
      </c>
      <c r="F3" s="82" t="s">
        <v>1218</v>
      </c>
      <c r="G3" s="108" t="s">
        <v>1219</v>
      </c>
      <c r="H3" s="56" t="s">
        <v>1544</v>
      </c>
      <c r="I3" s="72"/>
      <c r="J3" s="59"/>
      <c r="K3" s="59"/>
      <c r="L3" s="59"/>
      <c r="M3" s="63" t="s">
        <v>2</v>
      </c>
      <c r="N3" s="72"/>
      <c r="O3" s="62" t="s">
        <v>2</v>
      </c>
      <c r="P3" s="29" t="s">
        <v>866</v>
      </c>
      <c r="Q3" s="72"/>
    </row>
    <row r="4" spans="1:17" ht="150" customHeight="1">
      <c r="A4" s="58" t="s">
        <v>548</v>
      </c>
      <c r="B4" s="90" t="s">
        <v>747</v>
      </c>
      <c r="C4" s="90" t="s">
        <v>747</v>
      </c>
      <c r="D4" s="55" t="s">
        <v>557</v>
      </c>
      <c r="E4" s="55" t="s">
        <v>559</v>
      </c>
      <c r="F4" s="82" t="s">
        <v>1220</v>
      </c>
      <c r="G4" s="108" t="s">
        <v>1221</v>
      </c>
      <c r="H4" s="56"/>
      <c r="I4" s="72"/>
      <c r="J4" s="59"/>
      <c r="K4" s="59"/>
      <c r="L4" s="59"/>
      <c r="M4" s="64"/>
      <c r="N4" s="72"/>
      <c r="O4" s="62"/>
      <c r="P4" s="29" t="s">
        <v>866</v>
      </c>
      <c r="Q4" s="72"/>
    </row>
    <row r="5" spans="1:17" ht="150" customHeight="1">
      <c r="A5" s="58" t="s">
        <v>549</v>
      </c>
      <c r="B5" s="90" t="s">
        <v>747</v>
      </c>
      <c r="C5" s="90" t="s">
        <v>747</v>
      </c>
      <c r="D5" s="55" t="s">
        <v>557</v>
      </c>
      <c r="E5" s="55" t="s">
        <v>557</v>
      </c>
      <c r="F5" s="82" t="s">
        <v>1222</v>
      </c>
      <c r="G5" s="108" t="s">
        <v>1223</v>
      </c>
      <c r="H5" s="56" t="s">
        <v>1545</v>
      </c>
      <c r="I5" s="72"/>
      <c r="J5" s="59"/>
      <c r="K5" s="59"/>
      <c r="L5" s="59"/>
      <c r="M5" s="64"/>
      <c r="N5" s="72"/>
      <c r="O5" s="62"/>
      <c r="P5" s="29" t="s">
        <v>866</v>
      </c>
      <c r="Q5" s="72"/>
    </row>
    <row r="6" spans="1:17" ht="150" customHeight="1">
      <c r="A6" s="58" t="s">
        <v>550</v>
      </c>
      <c r="B6" s="90" t="s">
        <v>747</v>
      </c>
      <c r="C6" s="90" t="s">
        <v>747</v>
      </c>
      <c r="D6" s="55" t="s">
        <v>557</v>
      </c>
      <c r="E6" s="55" t="s">
        <v>560</v>
      </c>
      <c r="F6" s="82" t="s">
        <v>1224</v>
      </c>
      <c r="G6" s="108" t="s">
        <v>1225</v>
      </c>
      <c r="H6" s="56" t="s">
        <v>1546</v>
      </c>
      <c r="I6" s="72"/>
      <c r="J6" s="59"/>
      <c r="K6" s="59"/>
      <c r="L6" s="59"/>
      <c r="M6" s="64"/>
      <c r="N6" s="72"/>
      <c r="O6" s="62"/>
      <c r="P6" s="29" t="s">
        <v>866</v>
      </c>
      <c r="Q6" s="72"/>
    </row>
    <row r="7" spans="1:17" ht="150" customHeight="1">
      <c r="A7" s="58" t="s">
        <v>551</v>
      </c>
      <c r="B7" s="81"/>
      <c r="C7" s="90" t="s">
        <v>747</v>
      </c>
      <c r="D7" s="55" t="s">
        <v>557</v>
      </c>
      <c r="E7" s="55" t="s">
        <v>561</v>
      </c>
      <c r="F7" s="82" t="s">
        <v>1226</v>
      </c>
      <c r="G7" s="108" t="s">
        <v>1227</v>
      </c>
      <c r="H7" s="56"/>
      <c r="I7" s="72"/>
      <c r="J7" s="59"/>
      <c r="K7" s="59"/>
      <c r="L7" s="59"/>
      <c r="M7" s="65"/>
      <c r="N7" s="72"/>
      <c r="O7" s="78" t="s">
        <v>2</v>
      </c>
      <c r="P7" s="29" t="s">
        <v>866</v>
      </c>
      <c r="Q7" s="72"/>
    </row>
    <row r="8" spans="1:17" ht="150" customHeight="1">
      <c r="A8" s="58" t="s">
        <v>552</v>
      </c>
      <c r="B8" s="81"/>
      <c r="C8" s="90" t="s">
        <v>747</v>
      </c>
      <c r="D8" s="55" t="s">
        <v>557</v>
      </c>
      <c r="E8" s="55" t="s">
        <v>562</v>
      </c>
      <c r="F8" s="82" t="s">
        <v>1228</v>
      </c>
      <c r="G8" s="108" t="s">
        <v>1229</v>
      </c>
      <c r="H8" s="56" t="s">
        <v>1547</v>
      </c>
      <c r="I8" s="72"/>
      <c r="J8" s="59"/>
      <c r="K8" s="59"/>
      <c r="L8" s="59"/>
      <c r="M8" s="64" t="s">
        <v>2</v>
      </c>
      <c r="N8" s="72"/>
      <c r="O8" s="79" t="s">
        <v>2</v>
      </c>
      <c r="P8" s="29" t="s">
        <v>866</v>
      </c>
      <c r="Q8" s="72"/>
    </row>
    <row r="9" spans="1:17" ht="150" customHeight="1">
      <c r="A9" s="58" t="s">
        <v>553</v>
      </c>
      <c r="B9" s="81"/>
      <c r="C9" s="90" t="s">
        <v>747</v>
      </c>
      <c r="D9" s="55" t="s">
        <v>557</v>
      </c>
      <c r="E9" s="55" t="s">
        <v>563</v>
      </c>
      <c r="F9" s="82" t="s">
        <v>567</v>
      </c>
      <c r="G9" s="108"/>
      <c r="H9" s="56"/>
      <c r="I9" s="72"/>
      <c r="J9" s="59"/>
      <c r="K9" s="59"/>
      <c r="L9" s="59"/>
      <c r="M9" s="64"/>
      <c r="N9" s="72"/>
      <c r="O9" s="79"/>
      <c r="P9" s="29" t="s">
        <v>866</v>
      </c>
      <c r="Q9" s="72"/>
    </row>
    <row r="10" spans="1:17" ht="150" customHeight="1">
      <c r="A10" s="58" t="s">
        <v>554</v>
      </c>
      <c r="B10" s="81"/>
      <c r="C10" s="90" t="s">
        <v>747</v>
      </c>
      <c r="D10" s="55" t="s">
        <v>557</v>
      </c>
      <c r="E10" s="55" t="s">
        <v>564</v>
      </c>
      <c r="F10" s="82" t="s">
        <v>1230</v>
      </c>
      <c r="G10" s="108" t="s">
        <v>1231</v>
      </c>
      <c r="H10" s="56" t="s">
        <v>1548</v>
      </c>
      <c r="I10" s="72"/>
      <c r="J10" s="59"/>
      <c r="K10" s="59"/>
      <c r="L10" s="59"/>
      <c r="M10" s="64"/>
      <c r="N10" s="72"/>
      <c r="O10" s="79"/>
      <c r="P10" s="29" t="s">
        <v>866</v>
      </c>
      <c r="Q10" s="72"/>
    </row>
    <row r="11" spans="1:17" ht="150" customHeight="1">
      <c r="A11" s="58" t="s">
        <v>555</v>
      </c>
      <c r="B11" s="81"/>
      <c r="C11" s="90" t="s">
        <v>747</v>
      </c>
      <c r="D11" s="55" t="s">
        <v>557</v>
      </c>
      <c r="E11" s="55" t="s">
        <v>565</v>
      </c>
      <c r="F11" s="82" t="s">
        <v>1232</v>
      </c>
      <c r="G11" s="108" t="s">
        <v>1233</v>
      </c>
      <c r="H11" s="56"/>
      <c r="I11" s="72"/>
      <c r="J11" s="59"/>
      <c r="K11" s="59"/>
      <c r="L11" s="59"/>
      <c r="M11" s="63"/>
      <c r="N11" s="72"/>
      <c r="O11" s="62"/>
      <c r="P11" s="29" t="s">
        <v>866</v>
      </c>
      <c r="Q11" s="72"/>
    </row>
    <row r="12" spans="1:17" ht="150" customHeight="1">
      <c r="A12" s="58" t="s">
        <v>556</v>
      </c>
      <c r="B12" s="81"/>
      <c r="C12" s="90" t="s">
        <v>747</v>
      </c>
      <c r="D12" s="55" t="s">
        <v>557</v>
      </c>
      <c r="E12" s="55" t="s">
        <v>566</v>
      </c>
      <c r="F12" s="82" t="s">
        <v>1234</v>
      </c>
      <c r="G12" s="108" t="s">
        <v>1235</v>
      </c>
      <c r="H12" s="56"/>
      <c r="I12" s="72"/>
      <c r="J12" s="59"/>
      <c r="K12" s="59"/>
      <c r="L12" s="59"/>
      <c r="M12" s="64"/>
      <c r="N12" s="72"/>
      <c r="O12" s="62"/>
      <c r="P12" s="29" t="s">
        <v>866</v>
      </c>
      <c r="Q12" s="72"/>
    </row>
    <row r="13" spans="1:17">
      <c r="A13" s="77"/>
      <c r="B13" s="77"/>
      <c r="C13" s="77"/>
      <c r="D13" s="77"/>
      <c r="E13" s="77"/>
      <c r="F13" s="77"/>
      <c r="G13" s="77"/>
      <c r="H13" s="77"/>
      <c r="I13" s="77"/>
      <c r="J13" s="97"/>
      <c r="K13" s="97"/>
      <c r="L13" s="97"/>
      <c r="M13" s="97"/>
      <c r="N13" s="77"/>
      <c r="O13" s="77"/>
      <c r="P13" s="77"/>
      <c r="Q13" s="77"/>
    </row>
  </sheetData>
  <mergeCells count="1">
    <mergeCell ref="A2:Q2"/>
  </mergeCells>
  <conditionalFormatting sqref="P1">
    <cfRule type="cellIs" dxfId="31" priority="1" operator="equal">
      <formula>"r"</formula>
    </cfRule>
    <cfRule type="cellIs" dxfId="30" priority="2" operator="equal">
      <formula>"l"</formula>
    </cfRule>
    <cfRule type="cellIs" dxfId="29" priority="3" operator="equal">
      <formula>"m"</formula>
    </cfRule>
    <cfRule type="cellIs" dxfId="28" priority="4" operator="equal">
      <formula>"h"</formula>
    </cfRule>
    <cfRule type="cellIs" dxfId="27" priority="5" operator="equal">
      <formula>1</formula>
    </cfRule>
    <cfRule type="cellIs" dxfId="26" priority="6" operator="equal">
      <formula>"f"</formula>
    </cfRule>
  </conditionalFormatting>
  <conditionalFormatting sqref="P3:P12">
    <cfRule type="cellIs" dxfId="25" priority="7" operator="equal">
      <formula>"No"</formula>
    </cfRule>
    <cfRule type="cellIs" dxfId="24" priority="8" operator="equal">
      <formula>"Yes"</formula>
    </cfRule>
  </conditionalFormatting>
  <dataValidations count="3">
    <dataValidation type="list" allowBlank="1" showInputMessage="1" showErrorMessage="1" sqref="L3:L12" xr:uid="{520EF0BC-1279-49CE-B9BA-A5985E3400F0}">
      <formula1>"Service Provider Corporate, Service Provider System Specific, Service Provider Hybrid, Configured by Customer, Provided by Customer, Shared, Inherited from pre-existing FedRAMP Authorization"</formula1>
    </dataValidation>
    <dataValidation type="list" allowBlank="1" showInputMessage="1" showErrorMessage="1" sqref="K3:K12" xr:uid="{DDB8324D-2394-40DD-81B2-5645CE2AF852}">
      <formula1>"Implemented, Partially Implemented, Planned, Alternative Implementation, Not Applicable"</formula1>
    </dataValidation>
    <dataValidation type="list" allowBlank="1" showInputMessage="1" showErrorMessage="1" sqref="P3:P12" xr:uid="{3F0ADA71-4FEC-4E75-BEE6-E03BDC9886EF}">
      <formula1>"Yes, No"</formula1>
    </dataValidation>
  </dataValidation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1022F1-B4EB-4E7C-8767-AB8EBB9A55DE}">
  <sheetPr>
    <tabColor rgb="FF002060"/>
  </sheetPr>
  <dimension ref="A1:Q25"/>
  <sheetViews>
    <sheetView zoomScale="70" zoomScaleNormal="70" workbookViewId="0">
      <selection activeCell="H24" sqref="H24"/>
    </sheetView>
  </sheetViews>
  <sheetFormatPr defaultRowHeight="15"/>
  <cols>
    <col min="1" max="1" width="15.7109375" customWidth="1"/>
    <col min="2" max="3" width="10.7109375" customWidth="1"/>
    <col min="4" max="5" width="25.7109375" customWidth="1"/>
    <col min="6" max="7" width="50.7109375" customWidth="1"/>
    <col min="8" max="8" width="25.7109375" customWidth="1"/>
    <col min="9" max="9" width="3.42578125" customWidth="1"/>
    <col min="10" max="13" width="25.7109375" style="20" customWidth="1"/>
    <col min="14" max="14" width="3.42578125" customWidth="1"/>
    <col min="15" max="15" width="75.28515625" customWidth="1"/>
    <col min="16" max="16" width="20" customWidth="1"/>
    <col min="17" max="17" width="3.42578125" customWidth="1"/>
  </cols>
  <sheetData>
    <row r="1" spans="1:17" s="26" customFormat="1" ht="34.9" customHeight="1">
      <c r="A1" s="123" t="s">
        <v>54</v>
      </c>
      <c r="B1" s="124" t="s">
        <v>756</v>
      </c>
      <c r="C1" s="124" t="s">
        <v>757</v>
      </c>
      <c r="D1" s="124" t="s">
        <v>744</v>
      </c>
      <c r="E1" s="125" t="s">
        <v>141</v>
      </c>
      <c r="F1" s="125" t="s">
        <v>142</v>
      </c>
      <c r="G1" s="125" t="s">
        <v>750</v>
      </c>
      <c r="H1" s="125" t="s">
        <v>749</v>
      </c>
      <c r="I1" s="89"/>
      <c r="J1" s="125" t="s">
        <v>852</v>
      </c>
      <c r="K1" s="125" t="s">
        <v>754</v>
      </c>
      <c r="L1" s="125" t="s">
        <v>755</v>
      </c>
      <c r="M1" s="126" t="s">
        <v>771</v>
      </c>
      <c r="N1" s="89"/>
      <c r="O1" s="127" t="s">
        <v>775</v>
      </c>
      <c r="P1" s="127" t="s">
        <v>867</v>
      </c>
      <c r="Q1" s="71"/>
    </row>
    <row r="2" spans="1:17" ht="18">
      <c r="A2" s="201" t="s">
        <v>17</v>
      </c>
      <c r="B2" s="202"/>
      <c r="C2" s="202"/>
      <c r="D2" s="203"/>
      <c r="E2" s="203"/>
      <c r="F2" s="203"/>
      <c r="G2" s="203"/>
      <c r="H2" s="203"/>
      <c r="I2" s="203"/>
      <c r="J2" s="203"/>
      <c r="K2" s="203"/>
      <c r="L2" s="203"/>
      <c r="M2" s="203"/>
      <c r="N2" s="203"/>
      <c r="O2" s="203"/>
      <c r="P2" s="203"/>
      <c r="Q2" s="203"/>
    </row>
    <row r="3" spans="1:17" ht="150" customHeight="1">
      <c r="A3" s="58" t="s">
        <v>568</v>
      </c>
      <c r="B3" s="90" t="s">
        <v>747</v>
      </c>
      <c r="C3" s="90" t="s">
        <v>747</v>
      </c>
      <c r="D3" s="55" t="s">
        <v>590</v>
      </c>
      <c r="E3" s="55" t="s">
        <v>591</v>
      </c>
      <c r="F3" s="82" t="s">
        <v>1236</v>
      </c>
      <c r="G3" s="108" t="s">
        <v>1237</v>
      </c>
      <c r="H3" s="56" t="s">
        <v>1549</v>
      </c>
      <c r="I3" s="72"/>
      <c r="J3" s="59"/>
      <c r="K3" s="59"/>
      <c r="L3" s="59"/>
      <c r="M3" s="63" t="s">
        <v>2</v>
      </c>
      <c r="N3" s="72"/>
      <c r="O3" s="62" t="s">
        <v>2</v>
      </c>
      <c r="P3" s="29" t="s">
        <v>866</v>
      </c>
      <c r="Q3" s="72"/>
    </row>
    <row r="4" spans="1:17" ht="150" customHeight="1">
      <c r="A4" s="58" t="s">
        <v>569</v>
      </c>
      <c r="B4" s="90" t="s">
        <v>747</v>
      </c>
      <c r="C4" s="90" t="s">
        <v>747</v>
      </c>
      <c r="D4" s="55" t="s">
        <v>590</v>
      </c>
      <c r="E4" s="55" t="s">
        <v>592</v>
      </c>
      <c r="F4" s="82" t="s">
        <v>1238</v>
      </c>
      <c r="G4" s="108" t="s">
        <v>1239</v>
      </c>
      <c r="H4" s="56"/>
      <c r="I4" s="72"/>
      <c r="J4" s="59"/>
      <c r="K4" s="59"/>
      <c r="L4" s="59"/>
      <c r="M4" s="64"/>
      <c r="N4" s="72"/>
      <c r="O4" s="62"/>
      <c r="P4" s="29" t="s">
        <v>866</v>
      </c>
      <c r="Q4" s="72"/>
    </row>
    <row r="5" spans="1:17" ht="150" customHeight="1">
      <c r="A5" s="58" t="s">
        <v>570</v>
      </c>
      <c r="B5" s="90" t="s">
        <v>747</v>
      </c>
      <c r="C5" s="90" t="s">
        <v>747</v>
      </c>
      <c r="D5" s="55" t="s">
        <v>590</v>
      </c>
      <c r="E5" s="55" t="s">
        <v>593</v>
      </c>
      <c r="F5" s="82" t="s">
        <v>1240</v>
      </c>
      <c r="G5" s="108" t="s">
        <v>1241</v>
      </c>
      <c r="H5" s="56"/>
      <c r="I5" s="72"/>
      <c r="J5" s="59"/>
      <c r="K5" s="59"/>
      <c r="L5" s="59"/>
      <c r="M5" s="64"/>
      <c r="N5" s="72"/>
      <c r="O5" s="62"/>
      <c r="P5" s="29" t="s">
        <v>866</v>
      </c>
      <c r="Q5" s="72"/>
    </row>
    <row r="6" spans="1:17" ht="150" customHeight="1">
      <c r="A6" s="58" t="s">
        <v>571</v>
      </c>
      <c r="B6" s="90" t="s">
        <v>747</v>
      </c>
      <c r="C6" s="90" t="s">
        <v>747</v>
      </c>
      <c r="D6" s="55" t="s">
        <v>590</v>
      </c>
      <c r="E6" s="55" t="s">
        <v>594</v>
      </c>
      <c r="F6" s="82" t="s">
        <v>1242</v>
      </c>
      <c r="G6" s="108" t="s">
        <v>1243</v>
      </c>
      <c r="H6" s="56"/>
      <c r="I6" s="72"/>
      <c r="J6" s="59"/>
      <c r="K6" s="59"/>
      <c r="L6" s="59"/>
      <c r="M6" s="64"/>
      <c r="N6" s="72"/>
      <c r="O6" s="62"/>
      <c r="P6" s="29" t="s">
        <v>866</v>
      </c>
      <c r="Q6" s="72"/>
    </row>
    <row r="7" spans="1:17" ht="150" customHeight="1">
      <c r="A7" s="58" t="s">
        <v>572</v>
      </c>
      <c r="B7" s="90" t="s">
        <v>747</v>
      </c>
      <c r="C7" s="90" t="s">
        <v>747</v>
      </c>
      <c r="D7" s="55" t="s">
        <v>590</v>
      </c>
      <c r="E7" s="55" t="s">
        <v>595</v>
      </c>
      <c r="F7" s="82" t="s">
        <v>1244</v>
      </c>
      <c r="G7" s="108" t="s">
        <v>1245</v>
      </c>
      <c r="H7" s="56"/>
      <c r="I7" s="72"/>
      <c r="J7" s="59"/>
      <c r="K7" s="59"/>
      <c r="L7" s="59"/>
      <c r="M7" s="65"/>
      <c r="N7" s="72"/>
      <c r="O7" s="78" t="s">
        <v>2</v>
      </c>
      <c r="P7" s="29" t="s">
        <v>866</v>
      </c>
      <c r="Q7" s="72"/>
    </row>
    <row r="8" spans="1:17" ht="150" customHeight="1">
      <c r="A8" s="58" t="s">
        <v>573</v>
      </c>
      <c r="B8" s="81"/>
      <c r="C8" s="90" t="s">
        <v>747</v>
      </c>
      <c r="D8" s="55" t="s">
        <v>590</v>
      </c>
      <c r="E8" s="55" t="s">
        <v>596</v>
      </c>
      <c r="F8" s="82" t="s">
        <v>1246</v>
      </c>
      <c r="G8" s="108" t="s">
        <v>1247</v>
      </c>
      <c r="H8" s="56" t="s">
        <v>1550</v>
      </c>
      <c r="I8" s="72"/>
      <c r="J8" s="59"/>
      <c r="K8" s="59"/>
      <c r="L8" s="59"/>
      <c r="M8" s="64" t="s">
        <v>2</v>
      </c>
      <c r="N8" s="72"/>
      <c r="O8" s="79" t="s">
        <v>2</v>
      </c>
      <c r="P8" s="29" t="s">
        <v>866</v>
      </c>
      <c r="Q8" s="72"/>
    </row>
    <row r="9" spans="1:17" ht="150" customHeight="1">
      <c r="A9" s="58" t="s">
        <v>574</v>
      </c>
      <c r="B9" s="81"/>
      <c r="C9" s="90" t="s">
        <v>747</v>
      </c>
      <c r="D9" s="55" t="s">
        <v>590</v>
      </c>
      <c r="E9" s="55" t="s">
        <v>597</v>
      </c>
      <c r="F9" s="82" t="s">
        <v>1248</v>
      </c>
      <c r="G9" s="108" t="s">
        <v>1249</v>
      </c>
      <c r="H9" s="56" t="s">
        <v>1551</v>
      </c>
      <c r="I9" s="72"/>
      <c r="J9" s="59"/>
      <c r="K9" s="59"/>
      <c r="L9" s="59"/>
      <c r="M9" s="64"/>
      <c r="N9" s="72"/>
      <c r="O9" s="79"/>
      <c r="P9" s="29" t="s">
        <v>866</v>
      </c>
      <c r="Q9" s="72"/>
    </row>
    <row r="10" spans="1:17" ht="150" customHeight="1">
      <c r="A10" s="58" t="s">
        <v>575</v>
      </c>
      <c r="B10" s="81"/>
      <c r="C10" s="90" t="s">
        <v>747</v>
      </c>
      <c r="D10" s="55" t="s">
        <v>590</v>
      </c>
      <c r="E10" s="55" t="s">
        <v>598</v>
      </c>
      <c r="F10" s="82" t="s">
        <v>1250</v>
      </c>
      <c r="G10" s="108" t="s">
        <v>1251</v>
      </c>
      <c r="H10" s="56"/>
      <c r="I10" s="72"/>
      <c r="J10" s="59"/>
      <c r="K10" s="59"/>
      <c r="L10" s="59"/>
      <c r="M10" s="64"/>
      <c r="N10" s="72"/>
      <c r="O10" s="79"/>
      <c r="P10" s="29" t="s">
        <v>866</v>
      </c>
      <c r="Q10" s="72"/>
    </row>
    <row r="11" spans="1:17" ht="150" customHeight="1">
      <c r="A11" s="58" t="s">
        <v>576</v>
      </c>
      <c r="B11" s="81"/>
      <c r="C11" s="90" t="s">
        <v>747</v>
      </c>
      <c r="D11" s="55" t="s">
        <v>590</v>
      </c>
      <c r="E11" s="55" t="s">
        <v>599</v>
      </c>
      <c r="F11" s="82" t="s">
        <v>1252</v>
      </c>
      <c r="G11" s="108" t="s">
        <v>1253</v>
      </c>
      <c r="H11" s="56"/>
      <c r="I11" s="72"/>
      <c r="J11" s="59"/>
      <c r="K11" s="59"/>
      <c r="L11" s="59"/>
      <c r="M11" s="63"/>
      <c r="N11" s="72"/>
      <c r="O11" s="62"/>
      <c r="P11" s="29" t="s">
        <v>866</v>
      </c>
      <c r="Q11" s="72"/>
    </row>
    <row r="12" spans="1:17" ht="150" customHeight="1">
      <c r="A12" s="58" t="s">
        <v>577</v>
      </c>
      <c r="B12" s="90" t="s">
        <v>747</v>
      </c>
      <c r="C12" s="90" t="s">
        <v>747</v>
      </c>
      <c r="D12" s="55" t="s">
        <v>590</v>
      </c>
      <c r="E12" s="55" t="s">
        <v>600</v>
      </c>
      <c r="F12" s="82" t="s">
        <v>1254</v>
      </c>
      <c r="G12" s="108" t="s">
        <v>1255</v>
      </c>
      <c r="H12" s="56"/>
      <c r="I12" s="72"/>
      <c r="J12" s="59"/>
      <c r="K12" s="59"/>
      <c r="L12" s="59"/>
      <c r="M12" s="64"/>
      <c r="N12" s="72"/>
      <c r="O12" s="62"/>
      <c r="P12" s="29" t="s">
        <v>866</v>
      </c>
      <c r="Q12" s="72"/>
    </row>
    <row r="13" spans="1:17" ht="150" customHeight="1">
      <c r="A13" s="58" t="s">
        <v>578</v>
      </c>
      <c r="B13" s="81"/>
      <c r="C13" s="90" t="s">
        <v>747</v>
      </c>
      <c r="D13" s="55" t="s">
        <v>590</v>
      </c>
      <c r="E13" s="55" t="s">
        <v>601</v>
      </c>
      <c r="F13" s="82" t="s">
        <v>1256</v>
      </c>
      <c r="G13" s="108" t="s">
        <v>1257</v>
      </c>
      <c r="H13" s="56"/>
      <c r="I13" s="72"/>
      <c r="J13" s="59"/>
      <c r="K13" s="59"/>
      <c r="L13" s="59"/>
      <c r="M13" s="64" t="s">
        <v>2</v>
      </c>
      <c r="N13" s="72"/>
      <c r="O13" s="62" t="s">
        <v>2</v>
      </c>
      <c r="P13" s="29" t="s">
        <v>866</v>
      </c>
      <c r="Q13" s="72"/>
    </row>
    <row r="14" spans="1:17" ht="150" customHeight="1">
      <c r="A14" s="58" t="s">
        <v>579</v>
      </c>
      <c r="B14" s="90" t="s">
        <v>747</v>
      </c>
      <c r="C14" s="90" t="s">
        <v>747</v>
      </c>
      <c r="D14" s="55" t="s">
        <v>590</v>
      </c>
      <c r="E14" s="55" t="s">
        <v>602</v>
      </c>
      <c r="F14" s="82" t="s">
        <v>1258</v>
      </c>
      <c r="G14" s="108" t="s">
        <v>1259</v>
      </c>
      <c r="H14" s="56" t="s">
        <v>1554</v>
      </c>
      <c r="I14" s="72"/>
      <c r="J14" s="59"/>
      <c r="K14" s="59"/>
      <c r="L14" s="59"/>
      <c r="M14" s="64"/>
      <c r="N14" s="72"/>
      <c r="O14" s="62"/>
      <c r="P14" s="29" t="s">
        <v>866</v>
      </c>
      <c r="Q14" s="72"/>
    </row>
    <row r="15" spans="1:17" ht="150" customHeight="1">
      <c r="A15" s="58" t="s">
        <v>580</v>
      </c>
      <c r="B15" s="81"/>
      <c r="C15" s="90" t="s">
        <v>747</v>
      </c>
      <c r="D15" s="60" t="s">
        <v>590</v>
      </c>
      <c r="E15" s="60" t="s">
        <v>603</v>
      </c>
      <c r="F15" s="111" t="s">
        <v>1260</v>
      </c>
      <c r="G15" s="108" t="s">
        <v>1261</v>
      </c>
      <c r="H15" s="56"/>
      <c r="I15" s="72"/>
      <c r="J15" s="59"/>
      <c r="K15" s="59"/>
      <c r="L15" s="59"/>
      <c r="M15" s="64" t="s">
        <v>2</v>
      </c>
      <c r="N15" s="72"/>
      <c r="O15" s="62" t="s">
        <v>2</v>
      </c>
      <c r="P15" s="29" t="s">
        <v>866</v>
      </c>
      <c r="Q15" s="72"/>
    </row>
    <row r="16" spans="1:17" ht="150" customHeight="1">
      <c r="A16" s="58" t="s">
        <v>581</v>
      </c>
      <c r="B16" s="81"/>
      <c r="C16" s="90" t="s">
        <v>747</v>
      </c>
      <c r="D16" s="55" t="s">
        <v>590</v>
      </c>
      <c r="E16" s="55" t="s">
        <v>604</v>
      </c>
      <c r="F16" s="82" t="s">
        <v>1262</v>
      </c>
      <c r="G16" s="108" t="s">
        <v>1263</v>
      </c>
      <c r="H16" s="56" t="s">
        <v>1555</v>
      </c>
      <c r="I16" s="72"/>
      <c r="J16" s="59"/>
      <c r="K16" s="59"/>
      <c r="L16" s="59"/>
      <c r="M16" s="64" t="s">
        <v>2</v>
      </c>
      <c r="N16" s="72"/>
      <c r="O16" s="62" t="s">
        <v>2</v>
      </c>
      <c r="P16" s="29" t="s">
        <v>866</v>
      </c>
      <c r="Q16" s="72"/>
    </row>
    <row r="17" spans="1:17" ht="150" customHeight="1">
      <c r="A17" s="58" t="s">
        <v>582</v>
      </c>
      <c r="B17" s="81"/>
      <c r="C17" s="90" t="s">
        <v>747</v>
      </c>
      <c r="D17" s="55" t="s">
        <v>590</v>
      </c>
      <c r="E17" s="55" t="s">
        <v>605</v>
      </c>
      <c r="F17" s="82" t="s">
        <v>1264</v>
      </c>
      <c r="G17" s="108" t="s">
        <v>1265</v>
      </c>
      <c r="H17" s="56" t="s">
        <v>1556</v>
      </c>
      <c r="I17" s="72"/>
      <c r="J17" s="59"/>
      <c r="K17" s="59"/>
      <c r="L17" s="59"/>
      <c r="M17" s="64" t="s">
        <v>2</v>
      </c>
      <c r="N17" s="72"/>
      <c r="O17" s="79" t="s">
        <v>2</v>
      </c>
      <c r="P17" s="29" t="s">
        <v>866</v>
      </c>
      <c r="Q17" s="72"/>
    </row>
    <row r="18" spans="1:17" ht="150" customHeight="1">
      <c r="A18" s="58" t="s">
        <v>583</v>
      </c>
      <c r="B18" s="81"/>
      <c r="C18" s="90" t="s">
        <v>747</v>
      </c>
      <c r="D18" s="55" t="s">
        <v>590</v>
      </c>
      <c r="E18" s="55" t="s">
        <v>606</v>
      </c>
      <c r="F18" s="82" t="s">
        <v>1266</v>
      </c>
      <c r="G18" s="108" t="s">
        <v>1267</v>
      </c>
      <c r="H18" s="56" t="s">
        <v>1552</v>
      </c>
      <c r="I18" s="72"/>
      <c r="J18" s="59"/>
      <c r="K18" s="59"/>
      <c r="L18" s="59"/>
      <c r="M18" s="64"/>
      <c r="N18" s="72"/>
      <c r="O18" s="79"/>
      <c r="P18" s="29" t="s">
        <v>866</v>
      </c>
      <c r="Q18" s="72"/>
    </row>
    <row r="19" spans="1:17" ht="150" customHeight="1">
      <c r="A19" s="58" t="s">
        <v>584</v>
      </c>
      <c r="B19" s="81"/>
      <c r="C19" s="90" t="s">
        <v>747</v>
      </c>
      <c r="D19" s="55" t="s">
        <v>590</v>
      </c>
      <c r="E19" s="55" t="s">
        <v>607</v>
      </c>
      <c r="F19" s="82" t="s">
        <v>1268</v>
      </c>
      <c r="G19" s="108" t="s">
        <v>1269</v>
      </c>
      <c r="H19" s="56" t="s">
        <v>1553</v>
      </c>
      <c r="I19" s="72"/>
      <c r="J19" s="59"/>
      <c r="K19" s="59"/>
      <c r="L19" s="59"/>
      <c r="M19" s="63"/>
      <c r="N19" s="72"/>
      <c r="O19" s="62"/>
      <c r="P19" s="29" t="s">
        <v>866</v>
      </c>
      <c r="Q19" s="72"/>
    </row>
    <row r="20" spans="1:17" ht="150" customHeight="1">
      <c r="A20" s="58" t="s">
        <v>585</v>
      </c>
      <c r="B20" s="81"/>
      <c r="C20" s="90" t="s">
        <v>747</v>
      </c>
      <c r="D20" s="55" t="s">
        <v>590</v>
      </c>
      <c r="E20" s="55" t="s">
        <v>608</v>
      </c>
      <c r="F20" s="82" t="s">
        <v>1270</v>
      </c>
      <c r="G20" s="108" t="s">
        <v>1271</v>
      </c>
      <c r="H20" s="56"/>
      <c r="I20" s="72"/>
      <c r="J20" s="59"/>
      <c r="K20" s="59"/>
      <c r="L20" s="59"/>
      <c r="M20" s="64"/>
      <c r="N20" s="72"/>
      <c r="O20" s="62"/>
      <c r="P20" s="29" t="s">
        <v>866</v>
      </c>
      <c r="Q20" s="72"/>
    </row>
    <row r="21" spans="1:17" ht="150" customHeight="1">
      <c r="A21" s="58" t="s">
        <v>586</v>
      </c>
      <c r="B21" s="81"/>
      <c r="C21" s="90" t="s">
        <v>747</v>
      </c>
      <c r="D21" s="55" t="s">
        <v>590</v>
      </c>
      <c r="E21" s="55" t="s">
        <v>609</v>
      </c>
      <c r="F21" s="82" t="s">
        <v>1272</v>
      </c>
      <c r="G21" s="108" t="s">
        <v>1273</v>
      </c>
      <c r="H21" s="56"/>
      <c r="I21" s="72"/>
      <c r="J21" s="59"/>
      <c r="K21" s="59"/>
      <c r="L21" s="59"/>
      <c r="M21" s="64"/>
      <c r="N21" s="72"/>
      <c r="O21" s="62"/>
      <c r="P21" s="29" t="s">
        <v>866</v>
      </c>
      <c r="Q21" s="72"/>
    </row>
    <row r="22" spans="1:17" ht="150" customHeight="1">
      <c r="A22" s="58" t="s">
        <v>587</v>
      </c>
      <c r="B22" s="81"/>
      <c r="C22" s="90" t="s">
        <v>747</v>
      </c>
      <c r="D22" s="55" t="s">
        <v>590</v>
      </c>
      <c r="E22" s="55" t="s">
        <v>610</v>
      </c>
      <c r="F22" s="82" t="s">
        <v>1274</v>
      </c>
      <c r="G22" s="108" t="s">
        <v>1275</v>
      </c>
      <c r="H22" s="57" t="s">
        <v>1557</v>
      </c>
      <c r="I22" s="72"/>
      <c r="J22" s="59"/>
      <c r="K22" s="59"/>
      <c r="L22" s="59"/>
      <c r="M22" s="64" t="s">
        <v>2</v>
      </c>
      <c r="N22" s="72"/>
      <c r="O22" s="62" t="s">
        <v>2</v>
      </c>
      <c r="P22" s="29" t="s">
        <v>866</v>
      </c>
      <c r="Q22" s="72"/>
    </row>
    <row r="23" spans="1:17" ht="150" customHeight="1">
      <c r="A23" s="58" t="s">
        <v>588</v>
      </c>
      <c r="B23" s="81"/>
      <c r="C23" s="90" t="s">
        <v>747</v>
      </c>
      <c r="D23" s="55" t="s">
        <v>590</v>
      </c>
      <c r="E23" s="55" t="s">
        <v>611</v>
      </c>
      <c r="F23" s="82" t="s">
        <v>1276</v>
      </c>
      <c r="G23" s="108" t="s">
        <v>1277</v>
      </c>
      <c r="H23" s="56"/>
      <c r="I23" s="72"/>
      <c r="J23" s="59"/>
      <c r="K23" s="59"/>
      <c r="L23" s="59"/>
      <c r="M23" s="65"/>
      <c r="N23" s="72"/>
      <c r="O23" s="78"/>
      <c r="P23" s="29" t="s">
        <v>866</v>
      </c>
      <c r="Q23" s="72"/>
    </row>
    <row r="24" spans="1:17" ht="150" customHeight="1">
      <c r="A24" s="58" t="s">
        <v>589</v>
      </c>
      <c r="B24" s="81"/>
      <c r="C24" s="90" t="s">
        <v>747</v>
      </c>
      <c r="D24" s="55" t="s">
        <v>590</v>
      </c>
      <c r="E24" s="55" t="s">
        <v>612</v>
      </c>
      <c r="F24" s="82" t="s">
        <v>1278</v>
      </c>
      <c r="G24" s="108" t="s">
        <v>1279</v>
      </c>
      <c r="H24" s="57" t="s">
        <v>1558</v>
      </c>
      <c r="I24" s="72"/>
      <c r="J24" s="59"/>
      <c r="K24" s="59"/>
      <c r="L24" s="59"/>
      <c r="M24" s="64"/>
      <c r="N24" s="72"/>
      <c r="O24" s="79" t="s">
        <v>2</v>
      </c>
      <c r="P24" s="29" t="s">
        <v>866</v>
      </c>
      <c r="Q24" s="72"/>
    </row>
    <row r="25" spans="1:17">
      <c r="A25" s="77"/>
      <c r="B25" s="77"/>
      <c r="C25" s="77"/>
      <c r="D25" s="77"/>
      <c r="E25" s="77"/>
      <c r="F25" s="77"/>
      <c r="G25" s="77"/>
      <c r="H25" s="77"/>
      <c r="I25" s="77"/>
      <c r="J25" s="97"/>
      <c r="K25" s="97"/>
      <c r="L25" s="97"/>
      <c r="M25" s="97"/>
      <c r="N25" s="77"/>
      <c r="O25" s="77"/>
      <c r="P25" s="77"/>
      <c r="Q25" s="77"/>
    </row>
  </sheetData>
  <mergeCells count="1">
    <mergeCell ref="A2:Q2"/>
  </mergeCells>
  <conditionalFormatting sqref="P1">
    <cfRule type="cellIs" dxfId="23" priority="1" operator="equal">
      <formula>"r"</formula>
    </cfRule>
    <cfRule type="cellIs" dxfId="22" priority="2" operator="equal">
      <formula>"l"</formula>
    </cfRule>
    <cfRule type="cellIs" dxfId="21" priority="3" operator="equal">
      <formula>"m"</formula>
    </cfRule>
    <cfRule type="cellIs" dxfId="20" priority="4" operator="equal">
      <formula>"h"</formula>
    </cfRule>
    <cfRule type="cellIs" dxfId="19" priority="5" operator="equal">
      <formula>1</formula>
    </cfRule>
    <cfRule type="cellIs" dxfId="18" priority="6" operator="equal">
      <formula>"f"</formula>
    </cfRule>
  </conditionalFormatting>
  <conditionalFormatting sqref="P3:P24">
    <cfRule type="cellIs" dxfId="17" priority="7" operator="equal">
      <formula>"No"</formula>
    </cfRule>
    <cfRule type="cellIs" dxfId="16" priority="8" operator="equal">
      <formula>"Yes"</formula>
    </cfRule>
  </conditionalFormatting>
  <dataValidations count="3">
    <dataValidation type="list" allowBlank="1" showInputMessage="1" showErrorMessage="1" sqref="L3:L24" xr:uid="{210CDF25-F58C-4E8A-980E-BA587E504CC0}">
      <formula1>"Service Provider Corporate, Service Provider System Specific, Service Provider Hybrid, Configured by Customer, Provided by Customer, Shared, Inherited from pre-existing FedRAMP Authorization"</formula1>
    </dataValidation>
    <dataValidation type="list" allowBlank="1" showInputMessage="1" showErrorMessage="1" sqref="K3:K24" xr:uid="{026220DB-9135-441C-BEFB-1143DEB2542D}">
      <formula1>"Implemented, Partially Implemented, Planned, Alternative Implementation, Not Applicable"</formula1>
    </dataValidation>
    <dataValidation type="list" allowBlank="1" showInputMessage="1" showErrorMessage="1" sqref="P3:P24" xr:uid="{318A69F8-2B9E-499F-BFCD-9B7E7C33A7AB}">
      <formula1>"Yes, No"</formula1>
    </dataValidation>
  </dataValidation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76171E-5F29-42F3-9424-25F6DC91277A}">
  <sheetPr>
    <tabColor rgb="FF002060"/>
  </sheetPr>
  <dimension ref="A1:Q35"/>
  <sheetViews>
    <sheetView zoomScale="70" zoomScaleNormal="70" workbookViewId="0">
      <selection activeCell="H23" sqref="H23"/>
    </sheetView>
  </sheetViews>
  <sheetFormatPr defaultRowHeight="15"/>
  <cols>
    <col min="1" max="1" width="15.7109375" customWidth="1"/>
    <col min="2" max="3" width="10.7109375" customWidth="1"/>
    <col min="4" max="5" width="25.7109375" customWidth="1"/>
    <col min="6" max="7" width="50.7109375" customWidth="1"/>
    <col min="8" max="8" width="25.7109375" customWidth="1"/>
    <col min="9" max="9" width="3.42578125" customWidth="1"/>
    <col min="10" max="13" width="25.7109375" style="20" customWidth="1"/>
    <col min="14" max="14" width="3.42578125" customWidth="1"/>
    <col min="15" max="15" width="75.28515625" customWidth="1"/>
    <col min="16" max="16" width="20" customWidth="1"/>
    <col min="17" max="17" width="3.42578125" customWidth="1"/>
  </cols>
  <sheetData>
    <row r="1" spans="1:17" s="26" customFormat="1" ht="34.9" customHeight="1">
      <c r="A1" s="123" t="s">
        <v>54</v>
      </c>
      <c r="B1" s="124" t="s">
        <v>756</v>
      </c>
      <c r="C1" s="124" t="s">
        <v>757</v>
      </c>
      <c r="D1" s="124" t="s">
        <v>744</v>
      </c>
      <c r="E1" s="127" t="s">
        <v>141</v>
      </c>
      <c r="F1" s="127" t="s">
        <v>142</v>
      </c>
      <c r="G1" s="127" t="s">
        <v>750</v>
      </c>
      <c r="H1" s="127" t="s">
        <v>749</v>
      </c>
      <c r="I1" s="89"/>
      <c r="J1" s="127" t="s">
        <v>852</v>
      </c>
      <c r="K1" s="127" t="s">
        <v>754</v>
      </c>
      <c r="L1" s="127" t="s">
        <v>755</v>
      </c>
      <c r="M1" s="126" t="s">
        <v>771</v>
      </c>
      <c r="N1" s="89"/>
      <c r="O1" s="127" t="s">
        <v>775</v>
      </c>
      <c r="P1" s="127" t="s">
        <v>867</v>
      </c>
      <c r="Q1" s="71"/>
    </row>
    <row r="2" spans="1:17" ht="18">
      <c r="A2" s="201" t="s">
        <v>18</v>
      </c>
      <c r="B2" s="202"/>
      <c r="C2" s="202"/>
      <c r="D2" s="203"/>
      <c r="E2" s="203"/>
      <c r="F2" s="203"/>
      <c r="G2" s="203"/>
      <c r="H2" s="203"/>
      <c r="I2" s="203"/>
      <c r="J2" s="203"/>
      <c r="K2" s="203"/>
      <c r="L2" s="203"/>
      <c r="M2" s="203"/>
      <c r="N2" s="203"/>
      <c r="O2" s="203"/>
      <c r="P2" s="203"/>
      <c r="Q2" s="203"/>
    </row>
    <row r="3" spans="1:17" ht="150" customHeight="1">
      <c r="A3" s="58" t="s">
        <v>613</v>
      </c>
      <c r="B3" s="90" t="s">
        <v>747</v>
      </c>
      <c r="C3" s="90" t="s">
        <v>747</v>
      </c>
      <c r="D3" s="55" t="s">
        <v>645</v>
      </c>
      <c r="E3" s="55" t="s">
        <v>646</v>
      </c>
      <c r="F3" s="82" t="s">
        <v>1280</v>
      </c>
      <c r="G3" s="108" t="s">
        <v>1281</v>
      </c>
      <c r="H3" s="56" t="s">
        <v>1559</v>
      </c>
      <c r="I3" s="72"/>
      <c r="J3" s="59"/>
      <c r="K3" s="59"/>
      <c r="L3" s="59"/>
      <c r="M3" s="63" t="s">
        <v>2</v>
      </c>
      <c r="N3" s="72"/>
      <c r="O3" s="62" t="s">
        <v>2</v>
      </c>
      <c r="P3" s="29" t="s">
        <v>866</v>
      </c>
      <c r="Q3" s="72"/>
    </row>
    <row r="4" spans="1:17" ht="150" customHeight="1">
      <c r="A4" s="58" t="s">
        <v>614</v>
      </c>
      <c r="B4" s="90" t="s">
        <v>2</v>
      </c>
      <c r="C4" s="90" t="s">
        <v>747</v>
      </c>
      <c r="D4" s="55" t="s">
        <v>645</v>
      </c>
      <c r="E4" s="55" t="s">
        <v>647</v>
      </c>
      <c r="F4" s="82" t="s">
        <v>1282</v>
      </c>
      <c r="G4" s="108" t="s">
        <v>1283</v>
      </c>
      <c r="H4" s="56"/>
      <c r="I4" s="72"/>
      <c r="J4" s="59"/>
      <c r="K4" s="59"/>
      <c r="L4" s="59"/>
      <c r="M4" s="64"/>
      <c r="N4" s="72"/>
      <c r="O4" s="62"/>
      <c r="P4" s="29" t="s">
        <v>866</v>
      </c>
      <c r="Q4" s="72"/>
    </row>
    <row r="5" spans="1:17" ht="150" customHeight="1">
      <c r="A5" s="58" t="s">
        <v>615</v>
      </c>
      <c r="B5" s="81"/>
      <c r="C5" s="90" t="s">
        <v>747</v>
      </c>
      <c r="D5" s="55" t="s">
        <v>645</v>
      </c>
      <c r="E5" s="55" t="s">
        <v>648</v>
      </c>
      <c r="F5" s="82" t="s">
        <v>1284</v>
      </c>
      <c r="G5" s="108" t="s">
        <v>1285</v>
      </c>
      <c r="H5" s="56"/>
      <c r="I5" s="72"/>
      <c r="J5" s="59"/>
      <c r="K5" s="59"/>
      <c r="L5" s="59"/>
      <c r="M5" s="64"/>
      <c r="N5" s="72"/>
      <c r="O5" s="62"/>
      <c r="P5" s="29" t="s">
        <v>866</v>
      </c>
      <c r="Q5" s="72"/>
    </row>
    <row r="6" spans="1:17" ht="150" customHeight="1">
      <c r="A6" s="58" t="s">
        <v>616</v>
      </c>
      <c r="B6" s="90" t="s">
        <v>747</v>
      </c>
      <c r="C6" s="90" t="s">
        <v>747</v>
      </c>
      <c r="D6" s="55" t="s">
        <v>645</v>
      </c>
      <c r="E6" s="55" t="s">
        <v>649</v>
      </c>
      <c r="F6" s="82" t="s">
        <v>1286</v>
      </c>
      <c r="G6" s="108" t="s">
        <v>1287</v>
      </c>
      <c r="H6" s="56"/>
      <c r="I6" s="72"/>
      <c r="J6" s="59"/>
      <c r="K6" s="59"/>
      <c r="L6" s="59"/>
      <c r="M6" s="64"/>
      <c r="N6" s="72"/>
      <c r="O6" s="62"/>
      <c r="P6" s="29" t="s">
        <v>866</v>
      </c>
      <c r="Q6" s="72"/>
    </row>
    <row r="7" spans="1:17" ht="150" customHeight="1">
      <c r="A7" s="58" t="s">
        <v>617</v>
      </c>
      <c r="B7" s="81"/>
      <c r="C7" s="90" t="s">
        <v>747</v>
      </c>
      <c r="D7" s="55" t="s">
        <v>645</v>
      </c>
      <c r="E7" s="55" t="s">
        <v>650</v>
      </c>
      <c r="F7" s="82" t="s">
        <v>1288</v>
      </c>
      <c r="G7" s="108" t="s">
        <v>1289</v>
      </c>
      <c r="H7" s="56"/>
      <c r="I7" s="72"/>
      <c r="J7" s="59"/>
      <c r="K7" s="59"/>
      <c r="L7" s="59"/>
      <c r="M7" s="65"/>
      <c r="N7" s="72"/>
      <c r="O7" s="78" t="s">
        <v>2</v>
      </c>
      <c r="P7" s="29" t="s">
        <v>866</v>
      </c>
      <c r="Q7" s="72"/>
    </row>
    <row r="8" spans="1:17" ht="150" customHeight="1">
      <c r="A8" s="58" t="s">
        <v>618</v>
      </c>
      <c r="B8" s="90" t="s">
        <v>747</v>
      </c>
      <c r="C8" s="90" t="s">
        <v>747</v>
      </c>
      <c r="D8" s="55" t="s">
        <v>645</v>
      </c>
      <c r="E8" s="55" t="s">
        <v>651</v>
      </c>
      <c r="F8" s="82" t="s">
        <v>1290</v>
      </c>
      <c r="G8" s="108" t="s">
        <v>1291</v>
      </c>
      <c r="H8" s="56"/>
      <c r="I8" s="72"/>
      <c r="J8" s="59"/>
      <c r="K8" s="59"/>
      <c r="L8" s="59"/>
      <c r="M8" s="64" t="s">
        <v>2</v>
      </c>
      <c r="N8" s="72"/>
      <c r="O8" s="79" t="s">
        <v>2</v>
      </c>
      <c r="P8" s="29" t="s">
        <v>866</v>
      </c>
      <c r="Q8" s="72"/>
    </row>
    <row r="9" spans="1:17" ht="150" customHeight="1">
      <c r="A9" s="58" t="s">
        <v>619</v>
      </c>
      <c r="B9" s="81"/>
      <c r="C9" s="90" t="s">
        <v>747</v>
      </c>
      <c r="D9" s="55" t="s">
        <v>645</v>
      </c>
      <c r="E9" s="55" t="s">
        <v>652</v>
      </c>
      <c r="F9" s="82" t="s">
        <v>1292</v>
      </c>
      <c r="G9" s="108" t="s">
        <v>1293</v>
      </c>
      <c r="H9" s="56"/>
      <c r="I9" s="72"/>
      <c r="J9" s="59"/>
      <c r="K9" s="59"/>
      <c r="L9" s="59"/>
      <c r="M9" s="64"/>
      <c r="N9" s="72"/>
      <c r="O9" s="79"/>
      <c r="P9" s="29" t="s">
        <v>866</v>
      </c>
      <c r="Q9" s="72"/>
    </row>
    <row r="10" spans="1:17" ht="150" customHeight="1">
      <c r="A10" s="58" t="s">
        <v>620</v>
      </c>
      <c r="B10" s="81"/>
      <c r="C10" s="90" t="s">
        <v>747</v>
      </c>
      <c r="D10" s="55" t="s">
        <v>645</v>
      </c>
      <c r="E10" s="55" t="s">
        <v>653</v>
      </c>
      <c r="F10" s="82" t="s">
        <v>1294</v>
      </c>
      <c r="G10" s="108" t="s">
        <v>1295</v>
      </c>
      <c r="H10" s="56" t="s">
        <v>1560</v>
      </c>
      <c r="I10" s="72"/>
      <c r="J10" s="59"/>
      <c r="K10" s="59"/>
      <c r="L10" s="59"/>
      <c r="M10" s="64"/>
      <c r="N10" s="72"/>
      <c r="O10" s="79"/>
      <c r="P10" s="29" t="s">
        <v>866</v>
      </c>
      <c r="Q10" s="72"/>
    </row>
    <row r="11" spans="1:17" ht="150" customHeight="1">
      <c r="A11" s="58" t="s">
        <v>621</v>
      </c>
      <c r="B11" s="81"/>
      <c r="C11" s="90" t="s">
        <v>747</v>
      </c>
      <c r="D11" s="55" t="s">
        <v>645</v>
      </c>
      <c r="E11" s="55" t="s">
        <v>654</v>
      </c>
      <c r="F11" s="82" t="s">
        <v>1296</v>
      </c>
      <c r="G11" s="108" t="s">
        <v>1297</v>
      </c>
      <c r="H11" s="56"/>
      <c r="I11" s="72"/>
      <c r="J11" s="59"/>
      <c r="K11" s="59"/>
      <c r="L11" s="59"/>
      <c r="M11" s="63"/>
      <c r="N11" s="72"/>
      <c r="O11" s="62"/>
      <c r="P11" s="29" t="s">
        <v>866</v>
      </c>
      <c r="Q11" s="72"/>
    </row>
    <row r="12" spans="1:17" ht="150" customHeight="1">
      <c r="A12" s="58" t="s">
        <v>622</v>
      </c>
      <c r="B12" s="81"/>
      <c r="C12" s="90" t="s">
        <v>747</v>
      </c>
      <c r="D12" s="55" t="s">
        <v>645</v>
      </c>
      <c r="E12" s="55" t="s">
        <v>655</v>
      </c>
      <c r="F12" s="82" t="s">
        <v>1298</v>
      </c>
      <c r="G12" s="108" t="s">
        <v>1299</v>
      </c>
      <c r="H12" s="56"/>
      <c r="I12" s="72"/>
      <c r="J12" s="59"/>
      <c r="K12" s="59"/>
      <c r="L12" s="59"/>
      <c r="M12" s="64"/>
      <c r="N12" s="72"/>
      <c r="O12" s="62"/>
      <c r="P12" s="29" t="s">
        <v>866</v>
      </c>
      <c r="Q12" s="72"/>
    </row>
    <row r="13" spans="1:17" ht="150" customHeight="1">
      <c r="A13" s="58" t="s">
        <v>623</v>
      </c>
      <c r="B13" s="81"/>
      <c r="C13" s="90" t="s">
        <v>747</v>
      </c>
      <c r="D13" s="55" t="s">
        <v>645</v>
      </c>
      <c r="E13" s="55" t="s">
        <v>656</v>
      </c>
      <c r="F13" s="82" t="s">
        <v>1300</v>
      </c>
      <c r="G13" s="108" t="s">
        <v>1301</v>
      </c>
      <c r="H13" s="56"/>
      <c r="I13" s="72"/>
      <c r="J13" s="59"/>
      <c r="K13" s="59"/>
      <c r="L13" s="59"/>
      <c r="M13" s="64" t="s">
        <v>2</v>
      </c>
      <c r="N13" s="72"/>
      <c r="O13" s="62" t="s">
        <v>2</v>
      </c>
      <c r="P13" s="29" t="s">
        <v>866</v>
      </c>
      <c r="Q13" s="72"/>
    </row>
    <row r="14" spans="1:17" ht="150" customHeight="1">
      <c r="A14" s="58" t="s">
        <v>624</v>
      </c>
      <c r="B14" s="81"/>
      <c r="C14" s="90" t="s">
        <v>747</v>
      </c>
      <c r="D14" s="55" t="s">
        <v>645</v>
      </c>
      <c r="E14" s="55" t="s">
        <v>657</v>
      </c>
      <c r="F14" s="82" t="s">
        <v>1302</v>
      </c>
      <c r="G14" s="108" t="s">
        <v>1303</v>
      </c>
      <c r="H14" s="56"/>
      <c r="I14" s="72"/>
      <c r="J14" s="59"/>
      <c r="K14" s="59"/>
      <c r="L14" s="59"/>
      <c r="M14" s="64"/>
      <c r="N14" s="72"/>
      <c r="O14" s="62"/>
      <c r="P14" s="29" t="s">
        <v>866</v>
      </c>
      <c r="Q14" s="72"/>
    </row>
    <row r="15" spans="1:17" ht="150" customHeight="1">
      <c r="A15" s="58" t="s">
        <v>625</v>
      </c>
      <c r="B15" s="81"/>
      <c r="C15" s="90" t="s">
        <v>747</v>
      </c>
      <c r="D15" s="55" t="s">
        <v>645</v>
      </c>
      <c r="E15" s="55" t="s">
        <v>658</v>
      </c>
      <c r="F15" s="82" t="s">
        <v>1304</v>
      </c>
      <c r="G15" s="108" t="s">
        <v>1305</v>
      </c>
      <c r="H15" s="56"/>
      <c r="I15" s="72"/>
      <c r="J15" s="59"/>
      <c r="K15" s="59"/>
      <c r="L15" s="59"/>
      <c r="M15" s="64" t="s">
        <v>2</v>
      </c>
      <c r="N15" s="72"/>
      <c r="O15" s="62" t="s">
        <v>2</v>
      </c>
      <c r="P15" s="29" t="s">
        <v>866</v>
      </c>
      <c r="Q15" s="72"/>
    </row>
    <row r="16" spans="1:17" ht="150" customHeight="1">
      <c r="A16" s="58" t="s">
        <v>626</v>
      </c>
      <c r="B16" s="81"/>
      <c r="C16" s="90" t="s">
        <v>747</v>
      </c>
      <c r="D16" s="55" t="s">
        <v>645</v>
      </c>
      <c r="E16" s="55" t="s">
        <v>659</v>
      </c>
      <c r="F16" s="82" t="s">
        <v>1306</v>
      </c>
      <c r="G16" s="108" t="s">
        <v>1307</v>
      </c>
      <c r="H16" s="56"/>
      <c r="I16" s="72"/>
      <c r="J16" s="59"/>
      <c r="K16" s="59"/>
      <c r="L16" s="59"/>
      <c r="M16" s="64" t="s">
        <v>2</v>
      </c>
      <c r="N16" s="72"/>
      <c r="O16" s="62" t="s">
        <v>2</v>
      </c>
      <c r="P16" s="29" t="s">
        <v>866</v>
      </c>
      <c r="Q16" s="72"/>
    </row>
    <row r="17" spans="1:17" ht="150" customHeight="1">
      <c r="A17" s="58" t="s">
        <v>627</v>
      </c>
      <c r="B17" s="81"/>
      <c r="C17" s="90" t="s">
        <v>747</v>
      </c>
      <c r="D17" s="55" t="s">
        <v>645</v>
      </c>
      <c r="E17" s="55" t="s">
        <v>660</v>
      </c>
      <c r="F17" s="82" t="s">
        <v>1308</v>
      </c>
      <c r="G17" s="108" t="s">
        <v>1309</v>
      </c>
      <c r="H17" s="56" t="s">
        <v>1561</v>
      </c>
      <c r="I17" s="72"/>
      <c r="J17" s="59"/>
      <c r="K17" s="59"/>
      <c r="L17" s="59"/>
      <c r="M17" s="64" t="s">
        <v>2</v>
      </c>
      <c r="N17" s="72"/>
      <c r="O17" s="79" t="s">
        <v>2</v>
      </c>
      <c r="P17" s="29" t="s">
        <v>866</v>
      </c>
      <c r="Q17" s="72"/>
    </row>
    <row r="18" spans="1:17" ht="150" customHeight="1">
      <c r="A18" s="58" t="s">
        <v>628</v>
      </c>
      <c r="B18" s="81"/>
      <c r="C18" s="90" t="s">
        <v>747</v>
      </c>
      <c r="D18" s="55" t="s">
        <v>645</v>
      </c>
      <c r="E18" s="55" t="s">
        <v>661</v>
      </c>
      <c r="F18" s="82" t="s">
        <v>1310</v>
      </c>
      <c r="G18" s="108" t="s">
        <v>1311</v>
      </c>
      <c r="H18" s="56" t="s">
        <v>1562</v>
      </c>
      <c r="I18" s="72"/>
      <c r="J18" s="59"/>
      <c r="K18" s="59"/>
      <c r="L18" s="59"/>
      <c r="M18" s="64"/>
      <c r="N18" s="72"/>
      <c r="O18" s="79"/>
      <c r="P18" s="29" t="s">
        <v>866</v>
      </c>
      <c r="Q18" s="72"/>
    </row>
    <row r="19" spans="1:17" ht="150" customHeight="1">
      <c r="A19" s="58" t="s">
        <v>629</v>
      </c>
      <c r="B19" s="81"/>
      <c r="C19" s="90" t="s">
        <v>747</v>
      </c>
      <c r="D19" s="55" t="s">
        <v>645</v>
      </c>
      <c r="E19" s="55" t="s">
        <v>662</v>
      </c>
      <c r="F19" s="82" t="s">
        <v>1312</v>
      </c>
      <c r="G19" s="108" t="s">
        <v>1313</v>
      </c>
      <c r="H19" s="56" t="s">
        <v>1563</v>
      </c>
      <c r="I19" s="72"/>
      <c r="J19" s="59"/>
      <c r="K19" s="59"/>
      <c r="L19" s="59"/>
      <c r="M19" s="63"/>
      <c r="N19" s="72"/>
      <c r="O19" s="62"/>
      <c r="P19" s="29" t="s">
        <v>866</v>
      </c>
      <c r="Q19" s="72"/>
    </row>
    <row r="20" spans="1:17" ht="150" customHeight="1">
      <c r="A20" s="58" t="s">
        <v>630</v>
      </c>
      <c r="B20" s="81"/>
      <c r="C20" s="90" t="s">
        <v>747</v>
      </c>
      <c r="D20" s="55" t="s">
        <v>645</v>
      </c>
      <c r="E20" s="55" t="s">
        <v>663</v>
      </c>
      <c r="F20" s="82" t="s">
        <v>1314</v>
      </c>
      <c r="G20" s="108" t="s">
        <v>1315</v>
      </c>
      <c r="H20" s="56"/>
      <c r="I20" s="72"/>
      <c r="J20" s="59"/>
      <c r="K20" s="59"/>
      <c r="L20" s="59"/>
      <c r="M20" s="64"/>
      <c r="N20" s="72"/>
      <c r="O20" s="62"/>
      <c r="P20" s="29" t="s">
        <v>866</v>
      </c>
      <c r="Q20" s="72"/>
    </row>
    <row r="21" spans="1:17" ht="150" customHeight="1">
      <c r="A21" s="58" t="s">
        <v>631</v>
      </c>
      <c r="B21" s="81"/>
      <c r="C21" s="90" t="s">
        <v>747</v>
      </c>
      <c r="D21" s="55" t="s">
        <v>645</v>
      </c>
      <c r="E21" s="55" t="s">
        <v>664</v>
      </c>
      <c r="F21" s="82" t="s">
        <v>678</v>
      </c>
      <c r="G21" s="108"/>
      <c r="H21" s="56" t="s">
        <v>1564</v>
      </c>
      <c r="I21" s="72"/>
      <c r="J21" s="59"/>
      <c r="K21" s="59"/>
      <c r="L21" s="59"/>
      <c r="M21" s="64"/>
      <c r="N21" s="72"/>
      <c r="O21" s="62"/>
      <c r="P21" s="29" t="s">
        <v>866</v>
      </c>
      <c r="Q21" s="72"/>
    </row>
    <row r="22" spans="1:17" ht="150" customHeight="1">
      <c r="A22" s="58" t="s">
        <v>632</v>
      </c>
      <c r="B22" s="81"/>
      <c r="C22" s="90" t="s">
        <v>747</v>
      </c>
      <c r="D22" s="55" t="s">
        <v>645</v>
      </c>
      <c r="E22" s="55" t="s">
        <v>665</v>
      </c>
      <c r="F22" s="82" t="s">
        <v>679</v>
      </c>
      <c r="G22" s="108"/>
      <c r="H22" s="56"/>
      <c r="I22" s="72"/>
      <c r="J22" s="59"/>
      <c r="K22" s="59"/>
      <c r="L22" s="59"/>
      <c r="M22" s="64" t="s">
        <v>2</v>
      </c>
      <c r="N22" s="72"/>
      <c r="O22" s="62" t="s">
        <v>2</v>
      </c>
      <c r="P22" s="29" t="s">
        <v>866</v>
      </c>
      <c r="Q22" s="72"/>
    </row>
    <row r="23" spans="1:17" ht="150" customHeight="1">
      <c r="A23" s="58" t="s">
        <v>633</v>
      </c>
      <c r="B23" s="81"/>
      <c r="C23" s="90" t="s">
        <v>747</v>
      </c>
      <c r="D23" s="55" t="s">
        <v>645</v>
      </c>
      <c r="E23" s="55" t="s">
        <v>666</v>
      </c>
      <c r="F23" s="82" t="s">
        <v>1316</v>
      </c>
      <c r="G23" s="108" t="s">
        <v>1317</v>
      </c>
      <c r="H23" s="56" t="s">
        <v>1565</v>
      </c>
      <c r="I23" s="72"/>
      <c r="J23" s="59"/>
      <c r="K23" s="59"/>
      <c r="L23" s="59"/>
      <c r="M23" s="65"/>
      <c r="N23" s="72"/>
      <c r="O23" s="78"/>
      <c r="P23" s="29" t="s">
        <v>866</v>
      </c>
      <c r="Q23" s="72"/>
    </row>
    <row r="24" spans="1:17" ht="150" customHeight="1">
      <c r="A24" s="58" t="s">
        <v>634</v>
      </c>
      <c r="B24" s="90" t="s">
        <v>747</v>
      </c>
      <c r="C24" s="90" t="s">
        <v>747</v>
      </c>
      <c r="D24" s="55" t="s">
        <v>645</v>
      </c>
      <c r="E24" s="55" t="s">
        <v>667</v>
      </c>
      <c r="F24" s="82" t="s">
        <v>1318</v>
      </c>
      <c r="G24" s="108" t="s">
        <v>1319</v>
      </c>
      <c r="H24" s="56" t="s">
        <v>1566</v>
      </c>
      <c r="I24" s="72"/>
      <c r="J24" s="59"/>
      <c r="K24" s="59"/>
      <c r="L24" s="59"/>
      <c r="M24" s="64"/>
      <c r="N24" s="72"/>
      <c r="O24" s="79" t="s">
        <v>2</v>
      </c>
      <c r="P24" s="29" t="s">
        <v>866</v>
      </c>
      <c r="Q24" s="72"/>
    </row>
    <row r="25" spans="1:17" ht="150" customHeight="1">
      <c r="A25" s="58" t="s">
        <v>635</v>
      </c>
      <c r="B25" s="81"/>
      <c r="C25" s="90" t="s">
        <v>747</v>
      </c>
      <c r="D25" s="55" t="s">
        <v>645</v>
      </c>
      <c r="E25" s="55" t="s">
        <v>668</v>
      </c>
      <c r="F25" s="82" t="s">
        <v>1320</v>
      </c>
      <c r="G25" s="108" t="s">
        <v>1321</v>
      </c>
      <c r="H25" s="56"/>
      <c r="I25" s="72"/>
      <c r="J25" s="59"/>
      <c r="K25" s="59"/>
      <c r="L25" s="59"/>
      <c r="M25" s="64"/>
      <c r="N25" s="72"/>
      <c r="O25" s="79"/>
      <c r="P25" s="29" t="s">
        <v>866</v>
      </c>
      <c r="Q25" s="72"/>
    </row>
    <row r="26" spans="1:17" ht="150" customHeight="1">
      <c r="A26" s="58" t="s">
        <v>636</v>
      </c>
      <c r="B26" s="81"/>
      <c r="C26" s="90" t="s">
        <v>747</v>
      </c>
      <c r="D26" s="55" t="s">
        <v>645</v>
      </c>
      <c r="E26" s="55" t="s">
        <v>669</v>
      </c>
      <c r="F26" s="82" t="s">
        <v>1322</v>
      </c>
      <c r="G26" s="108" t="s">
        <v>1323</v>
      </c>
      <c r="H26" s="56"/>
      <c r="I26" s="72"/>
      <c r="J26" s="59"/>
      <c r="K26" s="59"/>
      <c r="L26" s="59"/>
      <c r="M26" s="64"/>
      <c r="N26" s="72"/>
      <c r="O26" s="79"/>
      <c r="P26" s="29" t="s">
        <v>866</v>
      </c>
      <c r="Q26" s="72"/>
    </row>
    <row r="27" spans="1:17" ht="150" customHeight="1">
      <c r="A27" s="58" t="s">
        <v>637</v>
      </c>
      <c r="B27" s="81"/>
      <c r="C27" s="90" t="s">
        <v>747</v>
      </c>
      <c r="D27" s="55" t="s">
        <v>645</v>
      </c>
      <c r="E27" s="55" t="s">
        <v>670</v>
      </c>
      <c r="F27" s="82" t="s">
        <v>1324</v>
      </c>
      <c r="G27" s="108" t="s">
        <v>1325</v>
      </c>
      <c r="H27" s="56"/>
      <c r="I27" s="72"/>
      <c r="J27" s="59"/>
      <c r="K27" s="59"/>
      <c r="L27" s="59"/>
      <c r="M27" s="63"/>
      <c r="N27" s="72"/>
      <c r="O27" s="62"/>
      <c r="P27" s="29" t="s">
        <v>866</v>
      </c>
      <c r="Q27" s="72"/>
    </row>
    <row r="28" spans="1:17" ht="150" customHeight="1">
      <c r="A28" s="58" t="s">
        <v>638</v>
      </c>
      <c r="B28" s="90" t="s">
        <v>747</v>
      </c>
      <c r="C28" s="90" t="s">
        <v>747</v>
      </c>
      <c r="D28" s="55" t="s">
        <v>645</v>
      </c>
      <c r="E28" s="55" t="s">
        <v>671</v>
      </c>
      <c r="F28" s="82" t="s">
        <v>1326</v>
      </c>
      <c r="G28" s="108" t="s">
        <v>1327</v>
      </c>
      <c r="H28" s="56"/>
      <c r="I28" s="72"/>
      <c r="J28" s="59"/>
      <c r="K28" s="59"/>
      <c r="L28" s="59"/>
      <c r="M28" s="64"/>
      <c r="N28" s="72"/>
      <c r="O28" s="62"/>
      <c r="P28" s="29" t="s">
        <v>866</v>
      </c>
      <c r="Q28" s="72"/>
    </row>
    <row r="29" spans="1:17" ht="150" customHeight="1">
      <c r="A29" s="58" t="s">
        <v>639</v>
      </c>
      <c r="B29" s="90" t="s">
        <v>747</v>
      </c>
      <c r="C29" s="90" t="s">
        <v>747</v>
      </c>
      <c r="D29" s="55" t="s">
        <v>645</v>
      </c>
      <c r="E29" s="55" t="s">
        <v>672</v>
      </c>
      <c r="F29" s="82" t="s">
        <v>1328</v>
      </c>
      <c r="G29" s="108" t="s">
        <v>1329</v>
      </c>
      <c r="H29" s="56"/>
      <c r="I29" s="72"/>
      <c r="J29" s="59"/>
      <c r="K29" s="59"/>
      <c r="L29" s="59"/>
      <c r="M29" s="64"/>
      <c r="N29" s="72"/>
      <c r="O29" s="62"/>
      <c r="P29" s="29" t="s">
        <v>866</v>
      </c>
      <c r="Q29" s="72"/>
    </row>
    <row r="30" spans="1:17" ht="150" customHeight="1">
      <c r="A30" s="58" t="s">
        <v>640</v>
      </c>
      <c r="B30" s="90" t="s">
        <v>747</v>
      </c>
      <c r="C30" s="90" t="s">
        <v>747</v>
      </c>
      <c r="D30" s="55" t="s">
        <v>645</v>
      </c>
      <c r="E30" s="55" t="s">
        <v>673</v>
      </c>
      <c r="F30" s="82" t="s">
        <v>1330</v>
      </c>
      <c r="G30" s="108" t="s">
        <v>1331</v>
      </c>
      <c r="H30" s="56"/>
      <c r="I30" s="72"/>
      <c r="J30" s="59"/>
      <c r="K30" s="59"/>
      <c r="L30" s="59"/>
      <c r="M30" s="64"/>
      <c r="N30" s="72"/>
      <c r="O30" s="62"/>
      <c r="P30" s="29" t="s">
        <v>866</v>
      </c>
      <c r="Q30" s="72"/>
    </row>
    <row r="31" spans="1:17" ht="150" customHeight="1">
      <c r="A31" s="58" t="s">
        <v>641</v>
      </c>
      <c r="B31" s="81"/>
      <c r="C31" s="90" t="s">
        <v>747</v>
      </c>
      <c r="D31" s="55" t="s">
        <v>645</v>
      </c>
      <c r="E31" s="55" t="s">
        <v>674</v>
      </c>
      <c r="F31" s="82" t="s">
        <v>1332</v>
      </c>
      <c r="G31" s="108" t="s">
        <v>1333</v>
      </c>
      <c r="H31" s="56"/>
      <c r="I31" s="72"/>
      <c r="J31" s="59"/>
      <c r="K31" s="59"/>
      <c r="L31" s="59"/>
      <c r="M31" s="64"/>
      <c r="N31" s="72"/>
      <c r="O31" s="62"/>
      <c r="P31" s="29" t="s">
        <v>866</v>
      </c>
      <c r="Q31" s="72"/>
    </row>
    <row r="32" spans="1:17" ht="150" customHeight="1">
      <c r="A32" s="58" t="s">
        <v>642</v>
      </c>
      <c r="B32" s="81"/>
      <c r="C32" s="90" t="s">
        <v>747</v>
      </c>
      <c r="D32" s="55" t="s">
        <v>645</v>
      </c>
      <c r="E32" s="55" t="s">
        <v>675</v>
      </c>
      <c r="F32" s="82" t="s">
        <v>1334</v>
      </c>
      <c r="G32" s="108" t="s">
        <v>1335</v>
      </c>
      <c r="H32" s="56" t="s">
        <v>1567</v>
      </c>
      <c r="I32" s="72"/>
      <c r="J32" s="59"/>
      <c r="K32" s="59"/>
      <c r="L32" s="59"/>
      <c r="M32" s="64" t="s">
        <v>2</v>
      </c>
      <c r="N32" s="72"/>
      <c r="O32" s="62" t="s">
        <v>2</v>
      </c>
      <c r="P32" s="29" t="s">
        <v>866</v>
      </c>
      <c r="Q32" s="72"/>
    </row>
    <row r="33" spans="1:17" ht="150" customHeight="1">
      <c r="A33" s="58" t="s">
        <v>643</v>
      </c>
      <c r="B33" s="81"/>
      <c r="C33" s="90" t="s">
        <v>747</v>
      </c>
      <c r="D33" s="55" t="s">
        <v>645</v>
      </c>
      <c r="E33" s="55" t="s">
        <v>676</v>
      </c>
      <c r="F33" s="82" t="s">
        <v>1336</v>
      </c>
      <c r="G33" s="108" t="s">
        <v>1337</v>
      </c>
      <c r="H33" s="56"/>
      <c r="I33" s="72"/>
      <c r="J33" s="59"/>
      <c r="K33" s="59"/>
      <c r="L33" s="59"/>
      <c r="M33" s="64" t="s">
        <v>2</v>
      </c>
      <c r="N33" s="72"/>
      <c r="O33" s="79"/>
      <c r="P33" s="29" t="s">
        <v>866</v>
      </c>
      <c r="Q33" s="72"/>
    </row>
    <row r="34" spans="1:17" ht="150" customHeight="1">
      <c r="A34" s="58" t="s">
        <v>644</v>
      </c>
      <c r="B34" s="90" t="s">
        <v>747</v>
      </c>
      <c r="C34" s="90" t="s">
        <v>747</v>
      </c>
      <c r="D34" s="55" t="s">
        <v>645</v>
      </c>
      <c r="E34" s="55" t="s">
        <v>677</v>
      </c>
      <c r="F34" s="82" t="s">
        <v>1338</v>
      </c>
      <c r="G34" s="108" t="s">
        <v>1339</v>
      </c>
      <c r="H34" s="56"/>
      <c r="I34" s="72"/>
      <c r="J34" s="59"/>
      <c r="K34" s="59"/>
      <c r="L34" s="59"/>
      <c r="M34" s="64"/>
      <c r="N34" s="72"/>
      <c r="O34" s="79"/>
      <c r="P34" s="29" t="s">
        <v>866</v>
      </c>
      <c r="Q34" s="72"/>
    </row>
    <row r="35" spans="1:17">
      <c r="A35" s="77"/>
      <c r="B35" s="77"/>
      <c r="C35" s="77"/>
      <c r="D35" s="77"/>
      <c r="E35" s="77"/>
      <c r="F35" s="77"/>
      <c r="G35" s="77"/>
      <c r="H35" s="77"/>
      <c r="I35" s="77"/>
      <c r="J35" s="97"/>
      <c r="K35" s="97"/>
      <c r="L35" s="97"/>
      <c r="M35" s="97"/>
      <c r="N35" s="77"/>
      <c r="O35" s="77"/>
      <c r="P35" s="77"/>
      <c r="Q35" s="77"/>
    </row>
  </sheetData>
  <mergeCells count="1">
    <mergeCell ref="A2:Q2"/>
  </mergeCells>
  <conditionalFormatting sqref="P1">
    <cfRule type="cellIs" dxfId="15" priority="1" operator="equal">
      <formula>"r"</formula>
    </cfRule>
    <cfRule type="cellIs" dxfId="14" priority="2" operator="equal">
      <formula>"l"</formula>
    </cfRule>
    <cfRule type="cellIs" dxfId="13" priority="3" operator="equal">
      <formula>"m"</formula>
    </cfRule>
    <cfRule type="cellIs" dxfId="12" priority="4" operator="equal">
      <formula>"h"</formula>
    </cfRule>
    <cfRule type="cellIs" dxfId="11" priority="5" operator="equal">
      <formula>1</formula>
    </cfRule>
    <cfRule type="cellIs" dxfId="10" priority="6" operator="equal">
      <formula>"f"</formula>
    </cfRule>
  </conditionalFormatting>
  <conditionalFormatting sqref="P3:P34">
    <cfRule type="cellIs" dxfId="9" priority="7" operator="equal">
      <formula>"No"</formula>
    </cfRule>
    <cfRule type="cellIs" dxfId="8" priority="8" operator="equal">
      <formula>"Yes"</formula>
    </cfRule>
  </conditionalFormatting>
  <dataValidations count="3">
    <dataValidation type="list" allowBlank="1" showInputMessage="1" showErrorMessage="1" sqref="L3:L34" xr:uid="{1659F0AE-19B7-4508-B6CE-44552895E27B}">
      <formula1>"Service Provider Corporate, Service Provider System Specific, Service Provider Hybrid, Configured by Customer, Provided by Customer, Shared, Inherited from pre-existing FedRAMP Authorization"</formula1>
    </dataValidation>
    <dataValidation type="list" allowBlank="1" showInputMessage="1" showErrorMessage="1" sqref="K3:K34" xr:uid="{AB20B6BF-B083-432A-91E0-51D7E5E60AEF}">
      <formula1>"Implemented, Partially Implemented, Planned, Alternative Implementation, Not Applicable"</formula1>
    </dataValidation>
    <dataValidation type="list" allowBlank="1" showInputMessage="1" showErrorMessage="1" sqref="P3:P34" xr:uid="{A36E0699-A509-415D-A23F-F41F13E507A5}">
      <formula1>"Yes, No"</formula1>
    </dataValidation>
  </dataValidation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AFFD86-33C7-44E0-92E4-13474EC5A2C2}">
  <sheetPr>
    <tabColor rgb="FF002060"/>
  </sheetPr>
  <dimension ref="A1:Q31"/>
  <sheetViews>
    <sheetView zoomScale="70" zoomScaleNormal="70" workbookViewId="0">
      <selection activeCell="F5" sqref="F5"/>
    </sheetView>
  </sheetViews>
  <sheetFormatPr defaultRowHeight="15"/>
  <cols>
    <col min="1" max="1" width="15.7109375" customWidth="1"/>
    <col min="2" max="3" width="10.7109375" customWidth="1"/>
    <col min="4" max="5" width="25.7109375" customWidth="1"/>
    <col min="6" max="7" width="50.7109375" customWidth="1"/>
    <col min="8" max="8" width="25.7109375" customWidth="1"/>
    <col min="9" max="9" width="3.42578125" customWidth="1"/>
    <col min="10" max="13" width="25.7109375" style="20" customWidth="1"/>
    <col min="14" max="14" width="3.42578125" customWidth="1"/>
    <col min="15" max="15" width="75.28515625" customWidth="1"/>
    <col min="16" max="16" width="20" customWidth="1"/>
    <col min="17" max="17" width="3.42578125" customWidth="1"/>
  </cols>
  <sheetData>
    <row r="1" spans="1:17" s="26" customFormat="1" ht="34.9" customHeight="1">
      <c r="A1" s="123" t="s">
        <v>54</v>
      </c>
      <c r="B1" s="124" t="s">
        <v>756</v>
      </c>
      <c r="C1" s="124" t="s">
        <v>757</v>
      </c>
      <c r="D1" s="124" t="s">
        <v>744</v>
      </c>
      <c r="E1" s="127" t="s">
        <v>141</v>
      </c>
      <c r="F1" s="127" t="s">
        <v>142</v>
      </c>
      <c r="G1" s="127" t="s">
        <v>750</v>
      </c>
      <c r="H1" s="127" t="s">
        <v>749</v>
      </c>
      <c r="I1" s="89"/>
      <c r="J1" s="127" t="s">
        <v>852</v>
      </c>
      <c r="K1" s="127" t="s">
        <v>754</v>
      </c>
      <c r="L1" s="127" t="s">
        <v>755</v>
      </c>
      <c r="M1" s="126" t="s">
        <v>771</v>
      </c>
      <c r="N1" s="89"/>
      <c r="O1" s="127" t="s">
        <v>775</v>
      </c>
      <c r="P1" s="127" t="s">
        <v>867</v>
      </c>
      <c r="Q1" s="71"/>
    </row>
    <row r="2" spans="1:17" ht="18">
      <c r="A2" s="201" t="s">
        <v>760</v>
      </c>
      <c r="B2" s="202"/>
      <c r="C2" s="202"/>
      <c r="D2" s="203"/>
      <c r="E2" s="203"/>
      <c r="F2" s="203"/>
      <c r="G2" s="203"/>
      <c r="H2" s="203"/>
      <c r="I2" s="203"/>
      <c r="J2" s="203"/>
      <c r="K2" s="203"/>
      <c r="L2" s="203"/>
      <c r="M2" s="203"/>
      <c r="N2" s="203"/>
      <c r="O2" s="203"/>
      <c r="P2" s="203"/>
      <c r="Q2" s="203"/>
    </row>
    <row r="3" spans="1:17" ht="150" customHeight="1">
      <c r="A3" s="58" t="s">
        <v>680</v>
      </c>
      <c r="B3" s="90" t="s">
        <v>747</v>
      </c>
      <c r="C3" s="90" t="s">
        <v>747</v>
      </c>
      <c r="D3" s="55" t="s">
        <v>708</v>
      </c>
      <c r="E3" s="55" t="s">
        <v>709</v>
      </c>
      <c r="F3" s="82" t="s">
        <v>1340</v>
      </c>
      <c r="G3" s="108" t="s">
        <v>1341</v>
      </c>
      <c r="H3" s="56" t="s">
        <v>1568</v>
      </c>
      <c r="I3" s="72"/>
      <c r="J3" s="59"/>
      <c r="K3" s="59"/>
      <c r="L3" s="59"/>
      <c r="M3" s="63" t="s">
        <v>2</v>
      </c>
      <c r="N3" s="72"/>
      <c r="O3" s="62" t="s">
        <v>2</v>
      </c>
      <c r="P3" s="29" t="s">
        <v>866</v>
      </c>
      <c r="Q3" s="72"/>
    </row>
    <row r="4" spans="1:17" ht="150" customHeight="1">
      <c r="A4" s="58" t="s">
        <v>681</v>
      </c>
      <c r="B4" s="90" t="s">
        <v>747</v>
      </c>
      <c r="C4" s="90" t="s">
        <v>747</v>
      </c>
      <c r="D4" s="55" t="s">
        <v>708</v>
      </c>
      <c r="E4" s="55" t="s">
        <v>710</v>
      </c>
      <c r="F4" s="82" t="s">
        <v>1342</v>
      </c>
      <c r="G4" s="108" t="s">
        <v>1343</v>
      </c>
      <c r="H4" s="56" t="s">
        <v>1569</v>
      </c>
      <c r="I4" s="72"/>
      <c r="J4" s="59"/>
      <c r="K4" s="59"/>
      <c r="L4" s="59"/>
      <c r="M4" s="64"/>
      <c r="N4" s="72"/>
      <c r="O4" s="62"/>
      <c r="P4" s="29" t="s">
        <v>866</v>
      </c>
      <c r="Q4" s="72"/>
    </row>
    <row r="5" spans="1:17" ht="150" customHeight="1">
      <c r="A5" s="58" t="s">
        <v>682</v>
      </c>
      <c r="B5" s="81"/>
      <c r="C5" s="90" t="s">
        <v>747</v>
      </c>
      <c r="D5" s="55" t="s">
        <v>708</v>
      </c>
      <c r="E5" s="55" t="s">
        <v>711</v>
      </c>
      <c r="F5" s="82" t="s">
        <v>1344</v>
      </c>
      <c r="G5" s="108" t="s">
        <v>1345</v>
      </c>
      <c r="H5" s="56" t="s">
        <v>1570</v>
      </c>
      <c r="I5" s="72"/>
      <c r="J5" s="59"/>
      <c r="K5" s="59"/>
      <c r="L5" s="59"/>
      <c r="M5" s="64"/>
      <c r="N5" s="72"/>
      <c r="O5" s="62"/>
      <c r="P5" s="29" t="s">
        <v>866</v>
      </c>
      <c r="Q5" s="72"/>
    </row>
    <row r="6" spans="1:17" ht="150" customHeight="1">
      <c r="A6" s="58" t="s">
        <v>683</v>
      </c>
      <c r="B6" s="81"/>
      <c r="C6" s="90" t="s">
        <v>747</v>
      </c>
      <c r="D6" s="55" t="s">
        <v>708</v>
      </c>
      <c r="E6" s="55" t="s">
        <v>712</v>
      </c>
      <c r="F6" s="82" t="s">
        <v>1346</v>
      </c>
      <c r="G6" s="108" t="s">
        <v>1347</v>
      </c>
      <c r="H6" s="56"/>
      <c r="I6" s="72"/>
      <c r="J6" s="59"/>
      <c r="K6" s="59"/>
      <c r="L6" s="59"/>
      <c r="M6" s="64"/>
      <c r="N6" s="72"/>
      <c r="O6" s="62"/>
      <c r="P6" s="29" t="s">
        <v>866</v>
      </c>
      <c r="Q6" s="72"/>
    </row>
    <row r="7" spans="1:17" ht="150" customHeight="1">
      <c r="A7" s="58" t="s">
        <v>684</v>
      </c>
      <c r="B7" s="90" t="s">
        <v>747</v>
      </c>
      <c r="C7" s="90" t="s">
        <v>747</v>
      </c>
      <c r="D7" s="55" t="s">
        <v>708</v>
      </c>
      <c r="E7" s="55" t="s">
        <v>713</v>
      </c>
      <c r="F7" s="82" t="s">
        <v>1348</v>
      </c>
      <c r="G7" s="108" t="s">
        <v>1349</v>
      </c>
      <c r="H7" s="56" t="s">
        <v>1571</v>
      </c>
      <c r="I7" s="72"/>
      <c r="J7" s="59"/>
      <c r="K7" s="59"/>
      <c r="L7" s="59"/>
      <c r="M7" s="65"/>
      <c r="N7" s="72"/>
      <c r="O7" s="78" t="s">
        <v>2</v>
      </c>
      <c r="P7" s="29" t="s">
        <v>866</v>
      </c>
      <c r="Q7" s="72"/>
    </row>
    <row r="8" spans="1:17" ht="150" customHeight="1">
      <c r="A8" s="58" t="s">
        <v>685</v>
      </c>
      <c r="B8" s="81"/>
      <c r="C8" s="90" t="s">
        <v>747</v>
      </c>
      <c r="D8" s="55" t="s">
        <v>708</v>
      </c>
      <c r="E8" s="55" t="s">
        <v>714</v>
      </c>
      <c r="F8" s="82" t="s">
        <v>1350</v>
      </c>
      <c r="G8" s="108" t="s">
        <v>1351</v>
      </c>
      <c r="H8" s="56"/>
      <c r="I8" s="72"/>
      <c r="J8" s="59"/>
      <c r="K8" s="59"/>
      <c r="L8" s="59"/>
      <c r="M8" s="64" t="s">
        <v>2</v>
      </c>
      <c r="N8" s="72"/>
      <c r="O8" s="79" t="s">
        <v>2</v>
      </c>
      <c r="P8" s="29" t="s">
        <v>866</v>
      </c>
      <c r="Q8" s="72"/>
    </row>
    <row r="9" spans="1:17" ht="150" customHeight="1">
      <c r="A9" s="58" t="s">
        <v>686</v>
      </c>
      <c r="B9" s="81"/>
      <c r="C9" s="90" t="s">
        <v>747</v>
      </c>
      <c r="D9" s="55" t="s">
        <v>708</v>
      </c>
      <c r="E9" s="55" t="s">
        <v>715</v>
      </c>
      <c r="F9" s="82" t="s">
        <v>1352</v>
      </c>
      <c r="G9" s="108" t="s">
        <v>1353</v>
      </c>
      <c r="H9" s="56"/>
      <c r="I9" s="72"/>
      <c r="J9" s="59"/>
      <c r="K9" s="59"/>
      <c r="L9" s="59"/>
      <c r="M9" s="64"/>
      <c r="N9" s="72"/>
      <c r="O9" s="79"/>
      <c r="P9" s="29" t="s">
        <v>866</v>
      </c>
      <c r="Q9" s="72"/>
    </row>
    <row r="10" spans="1:17" ht="150" customHeight="1">
      <c r="A10" s="58" t="s">
        <v>687</v>
      </c>
      <c r="B10" s="81"/>
      <c r="C10" s="90" t="s">
        <v>747</v>
      </c>
      <c r="D10" s="55" t="s">
        <v>708</v>
      </c>
      <c r="E10" s="55" t="s">
        <v>716</v>
      </c>
      <c r="F10" s="82" t="s">
        <v>1354</v>
      </c>
      <c r="G10" s="108" t="s">
        <v>1355</v>
      </c>
      <c r="H10" s="56"/>
      <c r="I10" s="72"/>
      <c r="J10" s="59"/>
      <c r="K10" s="59"/>
      <c r="L10" s="59"/>
      <c r="M10" s="64"/>
      <c r="N10" s="72"/>
      <c r="O10" s="79"/>
      <c r="P10" s="29" t="s">
        <v>866</v>
      </c>
      <c r="Q10" s="72"/>
    </row>
    <row r="11" spans="1:17" ht="150" customHeight="1">
      <c r="A11" s="58" t="s">
        <v>688</v>
      </c>
      <c r="B11" s="90" t="s">
        <v>747</v>
      </c>
      <c r="C11" s="90" t="s">
        <v>747</v>
      </c>
      <c r="D11" s="55" t="s">
        <v>708</v>
      </c>
      <c r="E11" s="55" t="s">
        <v>717</v>
      </c>
      <c r="F11" s="82" t="s">
        <v>1356</v>
      </c>
      <c r="G11" s="108" t="s">
        <v>1357</v>
      </c>
      <c r="H11" s="56"/>
      <c r="I11" s="72"/>
      <c r="J11" s="59"/>
      <c r="K11" s="59"/>
      <c r="L11" s="59"/>
      <c r="M11" s="63"/>
      <c r="N11" s="72"/>
      <c r="O11" s="62"/>
      <c r="P11" s="29" t="s">
        <v>866</v>
      </c>
      <c r="Q11" s="72"/>
    </row>
    <row r="12" spans="1:17" ht="150" customHeight="1">
      <c r="A12" s="58" t="s">
        <v>689</v>
      </c>
      <c r="B12" s="81"/>
      <c r="C12" s="90" t="s">
        <v>747</v>
      </c>
      <c r="D12" s="55" t="s">
        <v>708</v>
      </c>
      <c r="E12" s="55" t="s">
        <v>718</v>
      </c>
      <c r="F12" s="82" t="s">
        <v>737</v>
      </c>
      <c r="G12" s="108"/>
      <c r="H12" s="56"/>
      <c r="I12" s="72"/>
      <c r="J12" s="59"/>
      <c r="K12" s="59"/>
      <c r="L12" s="59"/>
      <c r="M12" s="64"/>
      <c r="N12" s="72"/>
      <c r="O12" s="62"/>
      <c r="P12" s="29" t="s">
        <v>866</v>
      </c>
      <c r="Q12" s="72"/>
    </row>
    <row r="13" spans="1:17" ht="150" customHeight="1">
      <c r="A13" s="58" t="s">
        <v>690</v>
      </c>
      <c r="B13" s="81"/>
      <c r="C13" s="90" t="s">
        <v>747</v>
      </c>
      <c r="D13" s="55" t="s">
        <v>708</v>
      </c>
      <c r="E13" s="55" t="s">
        <v>719</v>
      </c>
      <c r="F13" s="82" t="s">
        <v>1358</v>
      </c>
      <c r="G13" s="108" t="s">
        <v>1359</v>
      </c>
      <c r="H13" s="56"/>
      <c r="I13" s="72"/>
      <c r="J13" s="59"/>
      <c r="K13" s="59"/>
      <c r="L13" s="59"/>
      <c r="M13" s="64" t="s">
        <v>2</v>
      </c>
      <c r="N13" s="72"/>
      <c r="O13" s="62" t="s">
        <v>2</v>
      </c>
      <c r="P13" s="29" t="s">
        <v>866</v>
      </c>
      <c r="Q13" s="72"/>
    </row>
    <row r="14" spans="1:17" ht="150" customHeight="1">
      <c r="A14" s="58" t="s">
        <v>691</v>
      </c>
      <c r="B14" s="81"/>
      <c r="C14" s="90" t="s">
        <v>747</v>
      </c>
      <c r="D14" s="55" t="s">
        <v>708</v>
      </c>
      <c r="E14" s="55" t="s">
        <v>720</v>
      </c>
      <c r="F14" s="82" t="s">
        <v>1360</v>
      </c>
      <c r="G14" s="108" t="s">
        <v>1361</v>
      </c>
      <c r="H14" s="56" t="s">
        <v>1572</v>
      </c>
      <c r="I14" s="72"/>
      <c r="J14" s="59"/>
      <c r="K14" s="59"/>
      <c r="L14" s="59"/>
      <c r="M14" s="64"/>
      <c r="N14" s="72"/>
      <c r="O14" s="62"/>
      <c r="P14" s="29" t="s">
        <v>866</v>
      </c>
      <c r="Q14" s="72"/>
    </row>
    <row r="15" spans="1:17" ht="150" customHeight="1">
      <c r="A15" s="58" t="s">
        <v>692</v>
      </c>
      <c r="B15" s="81"/>
      <c r="C15" s="90" t="s">
        <v>747</v>
      </c>
      <c r="D15" s="55" t="s">
        <v>708</v>
      </c>
      <c r="E15" s="55" t="s">
        <v>721</v>
      </c>
      <c r="F15" s="82" t="s">
        <v>1362</v>
      </c>
      <c r="G15" s="108" t="s">
        <v>1363</v>
      </c>
      <c r="H15" s="56"/>
      <c r="I15" s="72"/>
      <c r="J15" s="59"/>
      <c r="K15" s="59"/>
      <c r="L15" s="59"/>
      <c r="M15" s="64" t="s">
        <v>2</v>
      </c>
      <c r="N15" s="72"/>
      <c r="O15" s="62" t="s">
        <v>2</v>
      </c>
      <c r="P15" s="29" t="s">
        <v>866</v>
      </c>
      <c r="Q15" s="72"/>
    </row>
    <row r="16" spans="1:17" ht="150" customHeight="1">
      <c r="A16" s="58" t="s">
        <v>693</v>
      </c>
      <c r="B16" s="81"/>
      <c r="C16" s="90" t="s">
        <v>747</v>
      </c>
      <c r="D16" s="55" t="s">
        <v>708</v>
      </c>
      <c r="E16" s="55" t="s">
        <v>722</v>
      </c>
      <c r="F16" s="82" t="s">
        <v>1364</v>
      </c>
      <c r="G16" s="108" t="s">
        <v>1365</v>
      </c>
      <c r="H16" s="56"/>
      <c r="I16" s="72"/>
      <c r="J16" s="59"/>
      <c r="K16" s="59"/>
      <c r="L16" s="59"/>
      <c r="M16" s="64" t="s">
        <v>2</v>
      </c>
      <c r="N16" s="72"/>
      <c r="O16" s="62" t="s">
        <v>2</v>
      </c>
      <c r="P16" s="29" t="s">
        <v>866</v>
      </c>
      <c r="Q16" s="72"/>
    </row>
    <row r="17" spans="1:17" ht="150" customHeight="1">
      <c r="A17" s="58" t="s">
        <v>694</v>
      </c>
      <c r="B17" s="81"/>
      <c r="C17" s="90" t="s">
        <v>747</v>
      </c>
      <c r="D17" s="55" t="s">
        <v>708</v>
      </c>
      <c r="E17" s="55" t="s">
        <v>723</v>
      </c>
      <c r="F17" s="82" t="s">
        <v>1366</v>
      </c>
      <c r="G17" s="108" t="s">
        <v>1367</v>
      </c>
      <c r="H17" s="56"/>
      <c r="I17" s="72"/>
      <c r="J17" s="59"/>
      <c r="K17" s="59"/>
      <c r="L17" s="59"/>
      <c r="M17" s="64" t="s">
        <v>2</v>
      </c>
      <c r="N17" s="72"/>
      <c r="O17" s="79" t="s">
        <v>2</v>
      </c>
      <c r="P17" s="29" t="s">
        <v>866</v>
      </c>
      <c r="Q17" s="72"/>
    </row>
    <row r="18" spans="1:17" ht="150" customHeight="1">
      <c r="A18" s="58" t="s">
        <v>695</v>
      </c>
      <c r="B18" s="81"/>
      <c r="C18" s="90" t="s">
        <v>747</v>
      </c>
      <c r="D18" s="55" t="s">
        <v>708</v>
      </c>
      <c r="E18" s="55" t="s">
        <v>724</v>
      </c>
      <c r="F18" s="82" t="s">
        <v>1368</v>
      </c>
      <c r="G18" s="108" t="s">
        <v>1369</v>
      </c>
      <c r="H18" s="56"/>
      <c r="I18" s="72"/>
      <c r="J18" s="59"/>
      <c r="K18" s="59"/>
      <c r="L18" s="59"/>
      <c r="M18" s="64"/>
      <c r="N18" s="72"/>
      <c r="O18" s="79"/>
      <c r="P18" s="29" t="s">
        <v>866</v>
      </c>
      <c r="Q18" s="72"/>
    </row>
    <row r="19" spans="1:17" ht="150" customHeight="1">
      <c r="A19" s="58" t="s">
        <v>696</v>
      </c>
      <c r="B19" s="90" t="s">
        <v>747</v>
      </c>
      <c r="C19" s="90" t="s">
        <v>747</v>
      </c>
      <c r="D19" s="55" t="s">
        <v>708</v>
      </c>
      <c r="E19" s="55" t="s">
        <v>725</v>
      </c>
      <c r="F19" s="82" t="s">
        <v>1370</v>
      </c>
      <c r="G19" s="108" t="s">
        <v>1371</v>
      </c>
      <c r="H19" s="56" t="s">
        <v>1573</v>
      </c>
      <c r="I19" s="72"/>
      <c r="J19" s="59"/>
      <c r="K19" s="59"/>
      <c r="L19" s="59"/>
      <c r="M19" s="63"/>
      <c r="N19" s="72"/>
      <c r="O19" s="62"/>
      <c r="P19" s="29" t="s">
        <v>866</v>
      </c>
      <c r="Q19" s="72"/>
    </row>
    <row r="20" spans="1:17" ht="150" customHeight="1">
      <c r="A20" s="58" t="s">
        <v>697</v>
      </c>
      <c r="B20" s="81"/>
      <c r="C20" s="90" t="s">
        <v>747</v>
      </c>
      <c r="D20" s="55" t="s">
        <v>708</v>
      </c>
      <c r="E20" s="55" t="s">
        <v>726</v>
      </c>
      <c r="F20" s="82" t="s">
        <v>1372</v>
      </c>
      <c r="G20" s="108" t="s">
        <v>1373</v>
      </c>
      <c r="H20" s="56" t="s">
        <v>1574</v>
      </c>
      <c r="I20" s="72"/>
      <c r="J20" s="59"/>
      <c r="K20" s="59"/>
      <c r="L20" s="59"/>
      <c r="M20" s="64"/>
      <c r="N20" s="72"/>
      <c r="O20" s="62"/>
      <c r="P20" s="29" t="s">
        <v>866</v>
      </c>
      <c r="Q20" s="72"/>
    </row>
    <row r="21" spans="1:17" ht="150" customHeight="1">
      <c r="A21" s="58" t="s">
        <v>698</v>
      </c>
      <c r="B21" s="81"/>
      <c r="C21" s="90" t="s">
        <v>747</v>
      </c>
      <c r="D21" s="55" t="s">
        <v>708</v>
      </c>
      <c r="E21" s="55" t="s">
        <v>727</v>
      </c>
      <c r="F21" s="82" t="s">
        <v>1374</v>
      </c>
      <c r="G21" s="108" t="s">
        <v>1375</v>
      </c>
      <c r="H21" s="56"/>
      <c r="I21" s="72"/>
      <c r="J21" s="59"/>
      <c r="K21" s="59"/>
      <c r="L21" s="59"/>
      <c r="M21" s="64"/>
      <c r="N21" s="72"/>
      <c r="O21" s="62"/>
      <c r="P21" s="29" t="s">
        <v>866</v>
      </c>
      <c r="Q21" s="72"/>
    </row>
    <row r="22" spans="1:17" ht="150" customHeight="1">
      <c r="A22" s="58" t="s">
        <v>699</v>
      </c>
      <c r="B22" s="81"/>
      <c r="C22" s="90" t="s">
        <v>747</v>
      </c>
      <c r="D22" s="55" t="s">
        <v>708</v>
      </c>
      <c r="E22" s="55" t="s">
        <v>728</v>
      </c>
      <c r="F22" s="82" t="s">
        <v>1376</v>
      </c>
      <c r="G22" s="108" t="s">
        <v>1377</v>
      </c>
      <c r="H22" s="56" t="s">
        <v>1575</v>
      </c>
      <c r="I22" s="72"/>
      <c r="J22" s="59"/>
      <c r="K22" s="59"/>
      <c r="L22" s="59"/>
      <c r="M22" s="64" t="s">
        <v>2</v>
      </c>
      <c r="N22" s="72"/>
      <c r="O22" s="62" t="s">
        <v>2</v>
      </c>
      <c r="P22" s="29" t="s">
        <v>866</v>
      </c>
      <c r="Q22" s="72"/>
    </row>
    <row r="23" spans="1:17" ht="150" customHeight="1">
      <c r="A23" s="58" t="s">
        <v>700</v>
      </c>
      <c r="B23" s="81"/>
      <c r="C23" s="90" t="s">
        <v>747</v>
      </c>
      <c r="D23" s="55" t="s">
        <v>708</v>
      </c>
      <c r="E23" s="55" t="s">
        <v>729</v>
      </c>
      <c r="F23" s="82" t="s">
        <v>1378</v>
      </c>
      <c r="G23" s="108" t="s">
        <v>1379</v>
      </c>
      <c r="H23" s="56"/>
      <c r="I23" s="72"/>
      <c r="J23" s="59"/>
      <c r="K23" s="59"/>
      <c r="L23" s="59"/>
      <c r="M23" s="65"/>
      <c r="N23" s="72"/>
      <c r="O23" s="78"/>
      <c r="P23" s="29" t="s">
        <v>866</v>
      </c>
      <c r="Q23" s="72"/>
    </row>
    <row r="24" spans="1:17" ht="150" customHeight="1">
      <c r="A24" s="58" t="s">
        <v>701</v>
      </c>
      <c r="B24" s="81"/>
      <c r="C24" s="90" t="s">
        <v>747</v>
      </c>
      <c r="D24" s="55" t="s">
        <v>708</v>
      </c>
      <c r="E24" s="55" t="s">
        <v>730</v>
      </c>
      <c r="F24" s="82" t="s">
        <v>1380</v>
      </c>
      <c r="G24" s="108" t="s">
        <v>1381</v>
      </c>
      <c r="H24" s="56"/>
      <c r="I24" s="72"/>
      <c r="J24" s="59"/>
      <c r="K24" s="59"/>
      <c r="L24" s="59"/>
      <c r="M24" s="64"/>
      <c r="N24" s="72"/>
      <c r="O24" s="79" t="s">
        <v>2</v>
      </c>
      <c r="P24" s="29" t="s">
        <v>866</v>
      </c>
      <c r="Q24" s="72"/>
    </row>
    <row r="25" spans="1:17" ht="150" customHeight="1">
      <c r="A25" s="58" t="s">
        <v>702</v>
      </c>
      <c r="B25" s="81"/>
      <c r="C25" s="90" t="s">
        <v>747</v>
      </c>
      <c r="D25" s="55" t="s">
        <v>708</v>
      </c>
      <c r="E25" s="55" t="s">
        <v>731</v>
      </c>
      <c r="F25" s="82" t="s">
        <v>1382</v>
      </c>
      <c r="G25" s="108" t="s">
        <v>1383</v>
      </c>
      <c r="H25" s="56"/>
      <c r="I25" s="72"/>
      <c r="J25" s="59"/>
      <c r="K25" s="59"/>
      <c r="L25" s="59"/>
      <c r="M25" s="64"/>
      <c r="N25" s="72"/>
      <c r="O25" s="79"/>
      <c r="P25" s="29" t="s">
        <v>866</v>
      </c>
      <c r="Q25" s="72"/>
    </row>
    <row r="26" spans="1:17" ht="150" customHeight="1">
      <c r="A26" s="58" t="s">
        <v>703</v>
      </c>
      <c r="B26" s="81"/>
      <c r="C26" s="90" t="s">
        <v>747</v>
      </c>
      <c r="D26" s="55" t="s">
        <v>708</v>
      </c>
      <c r="E26" s="55" t="s">
        <v>732</v>
      </c>
      <c r="F26" s="82" t="s">
        <v>738</v>
      </c>
      <c r="G26" s="108"/>
      <c r="H26" s="56"/>
      <c r="I26" s="72"/>
      <c r="J26" s="59"/>
      <c r="K26" s="59"/>
      <c r="L26" s="59"/>
      <c r="M26" s="64"/>
      <c r="N26" s="72"/>
      <c r="O26" s="79"/>
      <c r="P26" s="29" t="s">
        <v>866</v>
      </c>
      <c r="Q26" s="72"/>
    </row>
    <row r="27" spans="1:17" ht="150" customHeight="1">
      <c r="A27" s="58" t="s">
        <v>704</v>
      </c>
      <c r="B27" s="81"/>
      <c r="C27" s="90" t="s">
        <v>747</v>
      </c>
      <c r="D27" s="55" t="s">
        <v>708</v>
      </c>
      <c r="E27" s="55" t="s">
        <v>733</v>
      </c>
      <c r="F27" s="82" t="s">
        <v>1384</v>
      </c>
      <c r="G27" s="108" t="s">
        <v>1385</v>
      </c>
      <c r="H27" s="56"/>
      <c r="I27" s="72"/>
      <c r="J27" s="59"/>
      <c r="K27" s="59"/>
      <c r="L27" s="59"/>
      <c r="M27" s="63"/>
      <c r="N27" s="72"/>
      <c r="O27" s="62"/>
      <c r="P27" s="29" t="s">
        <v>866</v>
      </c>
      <c r="Q27" s="72"/>
    </row>
    <row r="28" spans="1:17" ht="150" customHeight="1">
      <c r="A28" s="58" t="s">
        <v>705</v>
      </c>
      <c r="B28" s="81"/>
      <c r="C28" s="90" t="s">
        <v>747</v>
      </c>
      <c r="D28" s="55" t="s">
        <v>708</v>
      </c>
      <c r="E28" s="55" t="s">
        <v>734</v>
      </c>
      <c r="F28" s="82" t="s">
        <v>1386</v>
      </c>
      <c r="G28" s="108" t="s">
        <v>1387</v>
      </c>
      <c r="H28" s="59"/>
      <c r="I28" s="72"/>
      <c r="J28" s="59"/>
      <c r="K28" s="59"/>
      <c r="L28" s="59"/>
      <c r="M28" s="64"/>
      <c r="N28" s="72"/>
      <c r="O28" s="62"/>
      <c r="P28" s="29" t="s">
        <v>866</v>
      </c>
      <c r="Q28" s="72"/>
    </row>
    <row r="29" spans="1:17" ht="150" customHeight="1">
      <c r="A29" s="58" t="s">
        <v>706</v>
      </c>
      <c r="B29" s="90" t="s">
        <v>747</v>
      </c>
      <c r="C29" s="90" t="s">
        <v>747</v>
      </c>
      <c r="D29" s="55" t="s">
        <v>708</v>
      </c>
      <c r="E29" s="55" t="s">
        <v>735</v>
      </c>
      <c r="F29" s="82" t="s">
        <v>1388</v>
      </c>
      <c r="G29" s="108" t="s">
        <v>1389</v>
      </c>
      <c r="H29" s="59"/>
      <c r="I29" s="72"/>
      <c r="J29" s="59"/>
      <c r="K29" s="59"/>
      <c r="L29" s="59"/>
      <c r="M29" s="64"/>
      <c r="N29" s="72"/>
      <c r="O29" s="62"/>
      <c r="P29" s="29" t="s">
        <v>866</v>
      </c>
      <c r="Q29" s="72"/>
    </row>
    <row r="30" spans="1:17" ht="150" customHeight="1">
      <c r="A30" s="58" t="s">
        <v>707</v>
      </c>
      <c r="B30" s="90" t="s">
        <v>747</v>
      </c>
      <c r="C30" s="90" t="s">
        <v>747</v>
      </c>
      <c r="D30" s="55" t="s">
        <v>708</v>
      </c>
      <c r="E30" s="55" t="s">
        <v>736</v>
      </c>
      <c r="F30" s="82" t="s">
        <v>1390</v>
      </c>
      <c r="G30" s="108" t="s">
        <v>1391</v>
      </c>
      <c r="H30" s="59"/>
      <c r="I30" s="72"/>
      <c r="J30" s="59"/>
      <c r="K30" s="59"/>
      <c r="L30" s="59"/>
      <c r="M30" s="64"/>
      <c r="N30" s="72"/>
      <c r="O30" s="62"/>
      <c r="P30" s="29" t="s">
        <v>866</v>
      </c>
      <c r="Q30" s="72"/>
    </row>
    <row r="31" spans="1:17">
      <c r="A31" s="77"/>
      <c r="B31" s="77"/>
      <c r="C31" s="77"/>
      <c r="D31" s="77"/>
      <c r="E31" s="77"/>
      <c r="F31" s="77"/>
      <c r="G31" s="77"/>
      <c r="H31" s="77"/>
      <c r="I31" s="77"/>
      <c r="J31" s="97"/>
      <c r="K31" s="97"/>
      <c r="L31" s="97"/>
      <c r="M31" s="97"/>
      <c r="N31" s="77"/>
      <c r="O31" s="77"/>
      <c r="P31" s="77"/>
      <c r="Q31" s="77"/>
    </row>
  </sheetData>
  <mergeCells count="1">
    <mergeCell ref="A2:Q2"/>
  </mergeCells>
  <conditionalFormatting sqref="P1">
    <cfRule type="cellIs" dxfId="7" priority="1" operator="equal">
      <formula>"r"</formula>
    </cfRule>
    <cfRule type="cellIs" dxfId="6" priority="2" operator="equal">
      <formula>"l"</formula>
    </cfRule>
    <cfRule type="cellIs" dxfId="5" priority="3" operator="equal">
      <formula>"m"</formula>
    </cfRule>
    <cfRule type="cellIs" dxfId="4" priority="4" operator="equal">
      <formula>"h"</formula>
    </cfRule>
    <cfRule type="cellIs" dxfId="3" priority="5" operator="equal">
      <formula>1</formula>
    </cfRule>
    <cfRule type="cellIs" dxfId="2" priority="6" operator="equal">
      <formula>"f"</formula>
    </cfRule>
  </conditionalFormatting>
  <conditionalFormatting sqref="P3:P30">
    <cfRule type="cellIs" dxfId="1" priority="7" operator="equal">
      <formula>"No"</formula>
    </cfRule>
    <cfRule type="cellIs" dxfId="0" priority="8" operator="equal">
      <formula>"Yes"</formula>
    </cfRule>
  </conditionalFormatting>
  <dataValidations count="3">
    <dataValidation type="list" allowBlank="1" showInputMessage="1" showErrorMessage="1" sqref="L3:L30" xr:uid="{4DE5ED20-04F1-4475-8C37-591B0E2E9601}">
      <formula1>"Service Provider Corporate, Service Provider System Specific, Service Provider Hybrid, Configured by Customer, Provided by Customer, Shared, Inherited from pre-existing FedRAMP Authorization"</formula1>
    </dataValidation>
    <dataValidation type="list" allowBlank="1" showInputMessage="1" showErrorMessage="1" sqref="K3:K30" xr:uid="{C8626DF2-105C-4744-ABB8-F99DCABA92FA}">
      <formula1>"Implemented, Partially Implemented, Planned, Alternative Implementation, Not Applicable"</formula1>
    </dataValidation>
    <dataValidation type="list" allowBlank="1" showInputMessage="1" showErrorMessage="1" sqref="P3:P30" xr:uid="{6242D307-1582-4C66-9956-9974F1D73A98}">
      <formula1>"Yes, No"</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0.499984740745262"/>
  </sheetPr>
  <dimension ref="A1:N116"/>
  <sheetViews>
    <sheetView tabSelected="1" topLeftCell="A91" zoomScale="85" zoomScaleNormal="85" workbookViewId="0">
      <selection activeCell="C13" sqref="C13"/>
    </sheetView>
  </sheetViews>
  <sheetFormatPr defaultColWidth="8.7109375" defaultRowHeight="14.25"/>
  <cols>
    <col min="1" max="1" width="27.28515625" style="19" customWidth="1"/>
    <col min="2" max="2" width="59.140625" style="19" bestFit="1" customWidth="1"/>
    <col min="3" max="3" width="15.85546875" style="41" bestFit="1" customWidth="1"/>
    <col min="4" max="4" width="80.42578125" style="34" customWidth="1"/>
    <col min="5" max="5" width="2.5703125" style="19" customWidth="1"/>
    <col min="6" max="16384" width="8.7109375" style="19"/>
  </cols>
  <sheetData>
    <row r="1" spans="1:8" s="18" customFormat="1" ht="32.25">
      <c r="A1" s="188" t="s">
        <v>855</v>
      </c>
      <c r="B1" s="189"/>
      <c r="C1" s="189"/>
      <c r="D1" s="190"/>
      <c r="E1" s="177"/>
    </row>
    <row r="2" spans="1:8" ht="33" customHeight="1" thickBot="1">
      <c r="A2" s="191">
        <f>SUM(C8,C14,C20,C26,C32,C38,C44,C50,C56,C62,C68,C74,C80,C86,C92,C98,C104)/17</f>
        <v>0</v>
      </c>
      <c r="B2" s="192"/>
      <c r="C2" s="192"/>
      <c r="D2" s="193"/>
      <c r="E2" s="178"/>
      <c r="H2" s="19" t="s">
        <v>2</v>
      </c>
    </row>
    <row r="3" spans="1:8" s="21" customFormat="1" ht="18.75" thickBot="1">
      <c r="A3" s="185" t="s">
        <v>3</v>
      </c>
      <c r="B3" s="186"/>
      <c r="C3" s="186"/>
      <c r="D3" s="187"/>
      <c r="E3" s="97"/>
    </row>
    <row r="4" spans="1:8" s="26" customFormat="1">
      <c r="A4" s="22" t="s">
        <v>1467</v>
      </c>
      <c r="B4" s="23" t="s">
        <v>1397</v>
      </c>
      <c r="C4" s="24" t="s">
        <v>1731</v>
      </c>
      <c r="D4" s="25" t="s">
        <v>1</v>
      </c>
      <c r="E4" s="97"/>
    </row>
    <row r="5" spans="1:8" s="26" customFormat="1">
      <c r="A5" s="27" t="s">
        <v>1427</v>
      </c>
      <c r="B5" s="28" t="s">
        <v>1398</v>
      </c>
      <c r="C5" s="36" t="s">
        <v>866</v>
      </c>
      <c r="D5" s="30"/>
      <c r="E5" s="97"/>
    </row>
    <row r="6" spans="1:8" s="26" customFormat="1">
      <c r="A6" s="27" t="s">
        <v>1428</v>
      </c>
      <c r="B6" s="31" t="s">
        <v>1401</v>
      </c>
      <c r="C6" s="36" t="s">
        <v>866</v>
      </c>
      <c r="D6" s="30"/>
      <c r="E6" s="97"/>
    </row>
    <row r="7" spans="1:8" s="26" customFormat="1" ht="15" thickBot="1">
      <c r="A7" s="27" t="s">
        <v>1400</v>
      </c>
      <c r="B7" s="28" t="s">
        <v>1399</v>
      </c>
      <c r="C7" s="36" t="s">
        <v>866</v>
      </c>
      <c r="D7" s="30"/>
      <c r="E7" s="97"/>
    </row>
    <row r="8" spans="1:8" s="26" customFormat="1" ht="15.75" customHeight="1" thickBot="1">
      <c r="C8" s="32">
        <f>COUNTIFS(C5:C7, "Yes")/3</f>
        <v>0</v>
      </c>
      <c r="D8" s="33"/>
      <c r="E8" s="97"/>
    </row>
    <row r="9" spans="1:8" s="21" customFormat="1" ht="18.75" thickBot="1">
      <c r="A9" s="185" t="s">
        <v>4</v>
      </c>
      <c r="B9" s="186"/>
      <c r="C9" s="186"/>
      <c r="D9" s="187"/>
      <c r="E9" s="97"/>
    </row>
    <row r="10" spans="1:8" s="26" customFormat="1">
      <c r="A10" s="22" t="s">
        <v>1467</v>
      </c>
      <c r="B10" s="23" t="s">
        <v>1397</v>
      </c>
      <c r="C10" s="24" t="s">
        <v>1731</v>
      </c>
      <c r="D10" s="25" t="s">
        <v>1</v>
      </c>
      <c r="E10" s="97"/>
    </row>
    <row r="11" spans="1:8" s="26" customFormat="1">
      <c r="A11" s="27" t="s">
        <v>1429</v>
      </c>
      <c r="B11" s="28" t="s">
        <v>1398</v>
      </c>
      <c r="C11" s="36" t="s">
        <v>866</v>
      </c>
      <c r="D11" s="30"/>
      <c r="E11" s="97"/>
    </row>
    <row r="12" spans="1:8" s="26" customFormat="1">
      <c r="A12" s="27" t="s">
        <v>1430</v>
      </c>
      <c r="B12" s="31" t="s">
        <v>1401</v>
      </c>
      <c r="C12" s="36" t="s">
        <v>866</v>
      </c>
      <c r="D12" s="30"/>
      <c r="E12" s="97"/>
    </row>
    <row r="13" spans="1:8" s="26" customFormat="1" ht="15" thickBot="1">
      <c r="A13" s="27" t="s">
        <v>1402</v>
      </c>
      <c r="B13" s="28" t="s">
        <v>1399</v>
      </c>
      <c r="C13" s="36" t="s">
        <v>866</v>
      </c>
      <c r="D13" s="30"/>
      <c r="E13" s="97"/>
    </row>
    <row r="14" spans="1:8" ht="15.75" customHeight="1" thickBot="1">
      <c r="C14" s="32">
        <f>COUNTIFS(C11:C13, "Yes")/3</f>
        <v>0</v>
      </c>
      <c r="E14" s="97"/>
    </row>
    <row r="15" spans="1:8" s="21" customFormat="1" ht="18.75" thickBot="1">
      <c r="A15" s="185" t="s">
        <v>5</v>
      </c>
      <c r="B15" s="186"/>
      <c r="C15" s="186"/>
      <c r="D15" s="187"/>
      <c r="E15" s="97"/>
    </row>
    <row r="16" spans="1:8" s="26" customFormat="1">
      <c r="A16" s="22" t="s">
        <v>1467</v>
      </c>
      <c r="B16" s="23" t="s">
        <v>1397</v>
      </c>
      <c r="C16" s="24" t="s">
        <v>1731</v>
      </c>
      <c r="D16" s="25" t="s">
        <v>1</v>
      </c>
      <c r="E16" s="97"/>
    </row>
    <row r="17" spans="1:5" s="26" customFormat="1">
      <c r="A17" s="27" t="s">
        <v>1431</v>
      </c>
      <c r="B17" s="28" t="s">
        <v>1398</v>
      </c>
      <c r="C17" s="36" t="s">
        <v>866</v>
      </c>
      <c r="D17" s="30"/>
      <c r="E17" s="97"/>
    </row>
    <row r="18" spans="1:5" s="26" customFormat="1">
      <c r="A18" s="27" t="s">
        <v>1432</v>
      </c>
      <c r="B18" s="31" t="s">
        <v>1401</v>
      </c>
      <c r="C18" s="36" t="s">
        <v>866</v>
      </c>
      <c r="D18" s="30"/>
      <c r="E18" s="97"/>
    </row>
    <row r="19" spans="1:5" s="26" customFormat="1" ht="15" thickBot="1">
      <c r="A19" s="27" t="s">
        <v>1403</v>
      </c>
      <c r="B19" s="28" t="s">
        <v>1399</v>
      </c>
      <c r="C19" s="36" t="s">
        <v>866</v>
      </c>
      <c r="D19" s="30"/>
      <c r="E19" s="97"/>
    </row>
    <row r="20" spans="1:5" s="26" customFormat="1" ht="15.75" customHeight="1" thickBot="1">
      <c r="C20" s="32">
        <f>COUNTIFS(C17:C19, "Yes")/3</f>
        <v>0</v>
      </c>
      <c r="D20" s="33"/>
      <c r="E20" s="97"/>
    </row>
    <row r="21" spans="1:5" s="21" customFormat="1" ht="18.75" thickBot="1">
      <c r="A21" s="185" t="s">
        <v>6</v>
      </c>
      <c r="B21" s="186"/>
      <c r="C21" s="186"/>
      <c r="D21" s="187"/>
      <c r="E21" s="97"/>
    </row>
    <row r="22" spans="1:5" s="26" customFormat="1">
      <c r="A22" s="22" t="s">
        <v>1467</v>
      </c>
      <c r="B22" s="23" t="s">
        <v>1397</v>
      </c>
      <c r="C22" s="24" t="s">
        <v>1731</v>
      </c>
      <c r="D22" s="25" t="s">
        <v>1</v>
      </c>
      <c r="E22" s="97"/>
    </row>
    <row r="23" spans="1:5" s="26" customFormat="1">
      <c r="A23" s="27" t="s">
        <v>1433</v>
      </c>
      <c r="B23" s="28" t="s">
        <v>1398</v>
      </c>
      <c r="C23" s="36" t="s">
        <v>866</v>
      </c>
      <c r="D23" s="30"/>
      <c r="E23" s="97"/>
    </row>
    <row r="24" spans="1:5" s="26" customFormat="1">
      <c r="A24" s="27" t="s">
        <v>1434</v>
      </c>
      <c r="B24" s="31" t="s">
        <v>1401</v>
      </c>
      <c r="C24" s="36" t="s">
        <v>866</v>
      </c>
      <c r="D24" s="30"/>
      <c r="E24" s="97"/>
    </row>
    <row r="25" spans="1:5" s="26" customFormat="1" ht="15" thickBot="1">
      <c r="A25" s="27" t="s">
        <v>1404</v>
      </c>
      <c r="B25" s="28" t="s">
        <v>1399</v>
      </c>
      <c r="C25" s="36" t="s">
        <v>866</v>
      </c>
      <c r="D25" s="30"/>
      <c r="E25" s="97"/>
    </row>
    <row r="26" spans="1:5" ht="15.75" customHeight="1" thickBot="1">
      <c r="C26" s="32">
        <f>COUNTIFS(C23:C25, "Yes")/3</f>
        <v>0</v>
      </c>
      <c r="E26" s="97"/>
    </row>
    <row r="27" spans="1:5" s="21" customFormat="1" ht="18.75" thickBot="1">
      <c r="A27" s="185" t="s">
        <v>7</v>
      </c>
      <c r="B27" s="186"/>
      <c r="C27" s="186"/>
      <c r="D27" s="187"/>
      <c r="E27" s="97"/>
    </row>
    <row r="28" spans="1:5" s="26" customFormat="1">
      <c r="A28" s="22" t="s">
        <v>1467</v>
      </c>
      <c r="B28" s="23" t="s">
        <v>1397</v>
      </c>
      <c r="C28" s="24" t="s">
        <v>1731</v>
      </c>
      <c r="D28" s="25" t="s">
        <v>1</v>
      </c>
      <c r="E28" s="97"/>
    </row>
    <row r="29" spans="1:5" s="26" customFormat="1">
      <c r="A29" s="27" t="s">
        <v>1435</v>
      </c>
      <c r="B29" s="28" t="s">
        <v>1398</v>
      </c>
      <c r="C29" s="36" t="s">
        <v>866</v>
      </c>
      <c r="D29" s="30"/>
      <c r="E29" s="97"/>
    </row>
    <row r="30" spans="1:5" s="26" customFormat="1">
      <c r="A30" s="27" t="s">
        <v>1436</v>
      </c>
      <c r="B30" s="31" t="s">
        <v>1401</v>
      </c>
      <c r="C30" s="36" t="s">
        <v>866</v>
      </c>
      <c r="D30" s="30"/>
      <c r="E30" s="97"/>
    </row>
    <row r="31" spans="1:5" s="26" customFormat="1" ht="15" thickBot="1">
      <c r="A31" s="27" t="s">
        <v>1405</v>
      </c>
      <c r="B31" s="28" t="s">
        <v>1399</v>
      </c>
      <c r="C31" s="36" t="s">
        <v>866</v>
      </c>
      <c r="D31" s="30"/>
      <c r="E31" s="97"/>
    </row>
    <row r="32" spans="1:5" ht="15.75" customHeight="1" thickBot="1">
      <c r="C32" s="32">
        <f>COUNTIFS(C29:C31, "Yes")/3</f>
        <v>0</v>
      </c>
      <c r="E32" s="97"/>
    </row>
    <row r="33" spans="1:5" s="21" customFormat="1" ht="18.75" thickBot="1">
      <c r="A33" s="185" t="s">
        <v>8</v>
      </c>
      <c r="B33" s="186"/>
      <c r="C33" s="186"/>
      <c r="D33" s="187"/>
      <c r="E33" s="97"/>
    </row>
    <row r="34" spans="1:5" s="26" customFormat="1">
      <c r="A34" s="22" t="s">
        <v>1467</v>
      </c>
      <c r="B34" s="23" t="s">
        <v>1397</v>
      </c>
      <c r="C34" s="24" t="s">
        <v>1731</v>
      </c>
      <c r="D34" s="25" t="s">
        <v>1</v>
      </c>
      <c r="E34" s="97"/>
    </row>
    <row r="35" spans="1:5" s="26" customFormat="1">
      <c r="A35" s="27" t="s">
        <v>1437</v>
      </c>
      <c r="B35" s="28" t="s">
        <v>1398</v>
      </c>
      <c r="C35" s="36" t="s">
        <v>866</v>
      </c>
      <c r="D35" s="30"/>
      <c r="E35" s="97"/>
    </row>
    <row r="36" spans="1:5" s="26" customFormat="1">
      <c r="A36" s="27" t="s">
        <v>1438</v>
      </c>
      <c r="B36" s="31" t="s">
        <v>1401</v>
      </c>
      <c r="C36" s="36" t="s">
        <v>866</v>
      </c>
      <c r="D36" s="30"/>
      <c r="E36" s="97"/>
    </row>
    <row r="37" spans="1:5" s="26" customFormat="1" ht="18.75" customHeight="1" thickBot="1">
      <c r="A37" s="27" t="s">
        <v>1406</v>
      </c>
      <c r="B37" s="28" t="s">
        <v>1399</v>
      </c>
      <c r="C37" s="36" t="s">
        <v>866</v>
      </c>
      <c r="D37" s="30"/>
      <c r="E37" s="97"/>
    </row>
    <row r="38" spans="1:5" ht="15.75" customHeight="1" thickBot="1">
      <c r="C38" s="32">
        <f>COUNTIFS(C35:C37, "Yes")/3</f>
        <v>0</v>
      </c>
      <c r="E38" s="97"/>
    </row>
    <row r="39" spans="1:5" s="21" customFormat="1" ht="18.75" thickBot="1">
      <c r="A39" s="185" t="s">
        <v>9</v>
      </c>
      <c r="B39" s="186"/>
      <c r="C39" s="186"/>
      <c r="D39" s="187"/>
      <c r="E39" s="97"/>
    </row>
    <row r="40" spans="1:5" s="26" customFormat="1">
      <c r="A40" s="22" t="s">
        <v>1467</v>
      </c>
      <c r="B40" s="23" t="s">
        <v>1397</v>
      </c>
      <c r="C40" s="24" t="s">
        <v>1731</v>
      </c>
      <c r="D40" s="25" t="s">
        <v>1</v>
      </c>
      <c r="E40" s="97"/>
    </row>
    <row r="41" spans="1:5" s="26" customFormat="1" ht="15" customHeight="1">
      <c r="A41" s="27" t="s">
        <v>1439</v>
      </c>
      <c r="B41" s="28" t="s">
        <v>1398</v>
      </c>
      <c r="C41" s="36" t="s">
        <v>866</v>
      </c>
      <c r="D41" s="30"/>
      <c r="E41" s="97"/>
    </row>
    <row r="42" spans="1:5" s="26" customFormat="1">
      <c r="A42" s="27" t="s">
        <v>1440</v>
      </c>
      <c r="B42" s="31" t="s">
        <v>1401</v>
      </c>
      <c r="C42" s="36" t="s">
        <v>866</v>
      </c>
      <c r="D42" s="30"/>
      <c r="E42" s="97"/>
    </row>
    <row r="43" spans="1:5" s="26" customFormat="1" ht="15" thickBot="1">
      <c r="A43" s="27" t="s">
        <v>1407</v>
      </c>
      <c r="B43" s="28" t="s">
        <v>1399</v>
      </c>
      <c r="C43" s="36" t="s">
        <v>866</v>
      </c>
      <c r="D43" s="30"/>
      <c r="E43" s="97"/>
    </row>
    <row r="44" spans="1:5" ht="15.75" customHeight="1" thickBot="1">
      <c r="C44" s="32">
        <f>COUNTIFS(C41:C43, "Yes")/3</f>
        <v>0</v>
      </c>
      <c r="E44" s="97"/>
    </row>
    <row r="45" spans="1:5" s="21" customFormat="1" ht="18.75" thickBot="1">
      <c r="A45" s="185" t="s">
        <v>10</v>
      </c>
      <c r="B45" s="186"/>
      <c r="C45" s="186"/>
      <c r="D45" s="187"/>
      <c r="E45" s="97"/>
    </row>
    <row r="46" spans="1:5" s="26" customFormat="1">
      <c r="A46" s="22" t="s">
        <v>1467</v>
      </c>
      <c r="B46" s="23" t="s">
        <v>1397</v>
      </c>
      <c r="C46" s="24" t="s">
        <v>1731</v>
      </c>
      <c r="D46" s="25" t="s">
        <v>1</v>
      </c>
      <c r="E46" s="97"/>
    </row>
    <row r="47" spans="1:5" s="26" customFormat="1">
      <c r="A47" s="27" t="s">
        <v>1441</v>
      </c>
      <c r="B47" s="28" t="s">
        <v>1398</v>
      </c>
      <c r="C47" s="36" t="s">
        <v>866</v>
      </c>
      <c r="D47" s="30"/>
      <c r="E47" s="97"/>
    </row>
    <row r="48" spans="1:5" s="26" customFormat="1">
      <c r="A48" s="27" t="s">
        <v>1442</v>
      </c>
      <c r="B48" s="31" t="s">
        <v>1401</v>
      </c>
      <c r="C48" s="36" t="s">
        <v>866</v>
      </c>
      <c r="D48" s="30"/>
      <c r="E48" s="97"/>
    </row>
    <row r="49" spans="1:5" s="26" customFormat="1" ht="15" thickBot="1">
      <c r="A49" s="27" t="s">
        <v>1408</v>
      </c>
      <c r="B49" s="28" t="s">
        <v>1399</v>
      </c>
      <c r="C49" s="36" t="s">
        <v>866</v>
      </c>
      <c r="D49" s="30"/>
      <c r="E49" s="97"/>
    </row>
    <row r="50" spans="1:5" ht="15.75" customHeight="1" thickBot="1">
      <c r="C50" s="32">
        <f>COUNTIFS(C47:C49, "Yes")/3</f>
        <v>0</v>
      </c>
      <c r="E50" s="97"/>
    </row>
    <row r="51" spans="1:5" s="21" customFormat="1" ht="18.75" thickBot="1">
      <c r="A51" s="185" t="s">
        <v>11</v>
      </c>
      <c r="B51" s="186"/>
      <c r="C51" s="186"/>
      <c r="D51" s="187"/>
      <c r="E51" s="97"/>
    </row>
    <row r="52" spans="1:5" s="26" customFormat="1">
      <c r="A52" s="22" t="s">
        <v>1467</v>
      </c>
      <c r="B52" s="23" t="s">
        <v>1397</v>
      </c>
      <c r="C52" s="24" t="s">
        <v>1731</v>
      </c>
      <c r="D52" s="25" t="s">
        <v>1</v>
      </c>
      <c r="E52" s="97"/>
    </row>
    <row r="53" spans="1:5" s="26" customFormat="1">
      <c r="A53" s="27" t="s">
        <v>1443</v>
      </c>
      <c r="B53" s="28" t="s">
        <v>1398</v>
      </c>
      <c r="C53" s="36" t="s">
        <v>866</v>
      </c>
      <c r="D53" s="30"/>
      <c r="E53" s="97"/>
    </row>
    <row r="54" spans="1:5" s="26" customFormat="1">
      <c r="A54" s="27" t="s">
        <v>1444</v>
      </c>
      <c r="B54" s="31" t="s">
        <v>1401</v>
      </c>
      <c r="C54" s="36" t="s">
        <v>866</v>
      </c>
      <c r="D54" s="30"/>
      <c r="E54" s="97"/>
    </row>
    <row r="55" spans="1:5" s="26" customFormat="1" ht="15" thickBot="1">
      <c r="A55" s="27" t="s">
        <v>1409</v>
      </c>
      <c r="B55" s="28" t="s">
        <v>1399</v>
      </c>
      <c r="C55" s="36" t="s">
        <v>866</v>
      </c>
      <c r="D55" s="30"/>
      <c r="E55" s="97"/>
    </row>
    <row r="56" spans="1:5" ht="15.75" customHeight="1" thickBot="1">
      <c r="C56" s="32">
        <f>COUNTIFS(C53:C55, "Yes")/3</f>
        <v>0</v>
      </c>
      <c r="E56" s="97"/>
    </row>
    <row r="57" spans="1:5" s="21" customFormat="1" ht="18.75" thickBot="1">
      <c r="A57" s="185" t="s">
        <v>12</v>
      </c>
      <c r="B57" s="186"/>
      <c r="C57" s="186"/>
      <c r="D57" s="187"/>
      <c r="E57" s="97"/>
    </row>
    <row r="58" spans="1:5" s="26" customFormat="1">
      <c r="A58" s="22" t="s">
        <v>1467</v>
      </c>
      <c r="B58" s="23" t="s">
        <v>1397</v>
      </c>
      <c r="C58" s="24" t="s">
        <v>1731</v>
      </c>
      <c r="D58" s="25" t="s">
        <v>1</v>
      </c>
      <c r="E58" s="97"/>
    </row>
    <row r="59" spans="1:5" s="26" customFormat="1">
      <c r="A59" s="27" t="s">
        <v>1445</v>
      </c>
      <c r="B59" s="28" t="s">
        <v>1398</v>
      </c>
      <c r="C59" s="36" t="s">
        <v>866</v>
      </c>
      <c r="D59" s="30"/>
      <c r="E59" s="97"/>
    </row>
    <row r="60" spans="1:5" s="26" customFormat="1">
      <c r="A60" s="27" t="s">
        <v>1446</v>
      </c>
      <c r="B60" s="31" t="s">
        <v>1401</v>
      </c>
      <c r="C60" s="36" t="s">
        <v>866</v>
      </c>
      <c r="D60" s="30"/>
      <c r="E60" s="97"/>
    </row>
    <row r="61" spans="1:5" s="26" customFormat="1" ht="15" thickBot="1">
      <c r="A61" s="27" t="s">
        <v>1410</v>
      </c>
      <c r="B61" s="28" t="s">
        <v>1399</v>
      </c>
      <c r="C61" s="36" t="s">
        <v>866</v>
      </c>
      <c r="D61" s="30"/>
      <c r="E61" s="97"/>
    </row>
    <row r="62" spans="1:5" ht="15.75" customHeight="1" thickBot="1">
      <c r="C62" s="32">
        <f>COUNTIFS(C59:C61, "Yes")/3</f>
        <v>0</v>
      </c>
      <c r="E62" s="97"/>
    </row>
    <row r="63" spans="1:5" s="21" customFormat="1" ht="18.75" thickBot="1">
      <c r="A63" s="185" t="s">
        <v>13</v>
      </c>
      <c r="B63" s="186"/>
      <c r="C63" s="186"/>
      <c r="D63" s="187"/>
      <c r="E63" s="97"/>
    </row>
    <row r="64" spans="1:5" s="26" customFormat="1">
      <c r="A64" s="22" t="s">
        <v>1467</v>
      </c>
      <c r="B64" s="23" t="s">
        <v>1397</v>
      </c>
      <c r="C64" s="24" t="s">
        <v>1731</v>
      </c>
      <c r="D64" s="51" t="s">
        <v>1</v>
      </c>
      <c r="E64" s="97"/>
    </row>
    <row r="65" spans="1:5" s="26" customFormat="1">
      <c r="A65" s="27" t="s">
        <v>1447</v>
      </c>
      <c r="B65" s="28" t="s">
        <v>1398</v>
      </c>
      <c r="C65" s="36" t="s">
        <v>866</v>
      </c>
      <c r="D65" s="52"/>
      <c r="E65" s="97"/>
    </row>
    <row r="66" spans="1:5" s="26" customFormat="1">
      <c r="A66" s="27" t="s">
        <v>1448</v>
      </c>
      <c r="B66" s="31" t="s">
        <v>1401</v>
      </c>
      <c r="C66" s="36" t="s">
        <v>866</v>
      </c>
      <c r="D66" s="52"/>
      <c r="E66" s="97"/>
    </row>
    <row r="67" spans="1:5" s="26" customFormat="1" ht="15" thickBot="1">
      <c r="A67" s="27" t="s">
        <v>1411</v>
      </c>
      <c r="B67" s="28" t="s">
        <v>1399</v>
      </c>
      <c r="C67" s="36" t="s">
        <v>866</v>
      </c>
      <c r="D67" s="52"/>
      <c r="E67" s="97"/>
    </row>
    <row r="68" spans="1:5" ht="15.75" customHeight="1" thickBot="1">
      <c r="A68" s="38"/>
      <c r="B68" s="38"/>
      <c r="C68" s="32">
        <f>COUNTIFS(C65:C67, "Yes")/3</f>
        <v>0</v>
      </c>
      <c r="D68" s="39"/>
      <c r="E68" s="97"/>
    </row>
    <row r="69" spans="1:5" s="21" customFormat="1" ht="18.75" thickBot="1">
      <c r="A69" s="185" t="s">
        <v>14</v>
      </c>
      <c r="B69" s="186"/>
      <c r="C69" s="186"/>
      <c r="D69" s="187"/>
      <c r="E69" s="97"/>
    </row>
    <row r="70" spans="1:5" s="26" customFormat="1">
      <c r="A70" s="22" t="s">
        <v>1467</v>
      </c>
      <c r="B70" s="23" t="s">
        <v>1397</v>
      </c>
      <c r="C70" s="24" t="s">
        <v>1731</v>
      </c>
      <c r="D70" s="25" t="s">
        <v>1</v>
      </c>
      <c r="E70" s="97"/>
    </row>
    <row r="71" spans="1:5" s="26" customFormat="1">
      <c r="A71" s="27" t="s">
        <v>1449</v>
      </c>
      <c r="B71" s="28" t="s">
        <v>1398</v>
      </c>
      <c r="C71" s="36" t="s">
        <v>866</v>
      </c>
      <c r="D71" s="37"/>
      <c r="E71" s="97"/>
    </row>
    <row r="72" spans="1:5" s="26" customFormat="1">
      <c r="A72" s="27" t="s">
        <v>1450</v>
      </c>
      <c r="B72" s="31" t="s">
        <v>1401</v>
      </c>
      <c r="C72" s="36" t="s">
        <v>866</v>
      </c>
      <c r="D72" s="37"/>
      <c r="E72" s="97"/>
    </row>
    <row r="73" spans="1:5" s="26" customFormat="1" ht="15" thickBot="1">
      <c r="A73" s="27" t="s">
        <v>1412</v>
      </c>
      <c r="B73" s="28" t="s">
        <v>1399</v>
      </c>
      <c r="C73" s="36" t="s">
        <v>866</v>
      </c>
      <c r="D73" s="37"/>
      <c r="E73" s="97"/>
    </row>
    <row r="74" spans="1:5" ht="15.75" customHeight="1" thickBot="1">
      <c r="A74" s="38"/>
      <c r="B74" s="38"/>
      <c r="C74" s="32">
        <f>COUNTIFS(C71:C73, "Yes")/3</f>
        <v>0</v>
      </c>
      <c r="D74" s="39"/>
      <c r="E74" s="97"/>
    </row>
    <row r="75" spans="1:5" s="21" customFormat="1" ht="18.75" thickBot="1">
      <c r="A75" s="185" t="s">
        <v>15</v>
      </c>
      <c r="B75" s="186"/>
      <c r="C75" s="186"/>
      <c r="D75" s="187"/>
      <c r="E75" s="97"/>
    </row>
    <row r="76" spans="1:5" s="26" customFormat="1" ht="38.25">
      <c r="A76" s="22" t="s">
        <v>1467</v>
      </c>
      <c r="B76" s="23" t="s">
        <v>1397</v>
      </c>
      <c r="C76" s="24" t="s">
        <v>0</v>
      </c>
      <c r="D76" s="25" t="s">
        <v>1</v>
      </c>
      <c r="E76" s="97"/>
    </row>
    <row r="77" spans="1:5" s="26" customFormat="1">
      <c r="A77" s="27" t="s">
        <v>1451</v>
      </c>
      <c r="B77" s="28" t="s">
        <v>1398</v>
      </c>
      <c r="C77" s="36" t="s">
        <v>866</v>
      </c>
      <c r="D77" s="30"/>
      <c r="E77" s="97"/>
    </row>
    <row r="78" spans="1:5" s="26" customFormat="1">
      <c r="A78" s="27" t="s">
        <v>1452</v>
      </c>
      <c r="B78" s="31" t="s">
        <v>1401</v>
      </c>
      <c r="C78" s="36" t="s">
        <v>866</v>
      </c>
      <c r="D78" s="30"/>
      <c r="E78" s="97"/>
    </row>
    <row r="79" spans="1:5" s="26" customFormat="1" ht="15" thickBot="1">
      <c r="A79" s="27" t="s">
        <v>1413</v>
      </c>
      <c r="B79" s="28" t="s">
        <v>1399</v>
      </c>
      <c r="C79" s="36" t="s">
        <v>866</v>
      </c>
      <c r="D79" s="30"/>
      <c r="E79" s="97"/>
    </row>
    <row r="80" spans="1:5" ht="15.75" customHeight="1" thickBot="1">
      <c r="C80" s="32">
        <f>COUNTIFS(C77:C79, "Yes")/3</f>
        <v>0</v>
      </c>
      <c r="E80" s="97"/>
    </row>
    <row r="81" spans="1:14" s="21" customFormat="1" ht="18.75" thickBot="1">
      <c r="A81" s="185" t="s">
        <v>16</v>
      </c>
      <c r="B81" s="186"/>
      <c r="C81" s="186"/>
      <c r="D81" s="187"/>
      <c r="E81" s="97"/>
    </row>
    <row r="82" spans="1:14" s="26" customFormat="1">
      <c r="A82" s="22" t="s">
        <v>1467</v>
      </c>
      <c r="B82" s="23" t="s">
        <v>1397</v>
      </c>
      <c r="C82" s="24" t="s">
        <v>1731</v>
      </c>
      <c r="D82" s="25" t="s">
        <v>1</v>
      </c>
      <c r="E82" s="97"/>
    </row>
    <row r="83" spans="1:14" s="26" customFormat="1">
      <c r="A83" s="27" t="s">
        <v>1453</v>
      </c>
      <c r="B83" s="28" t="s">
        <v>1398</v>
      </c>
      <c r="C83" s="36" t="s">
        <v>866</v>
      </c>
      <c r="D83" s="30"/>
      <c r="E83" s="97"/>
    </row>
    <row r="84" spans="1:14" s="26" customFormat="1">
      <c r="A84" s="27" t="s">
        <v>1454</v>
      </c>
      <c r="B84" s="31" t="s">
        <v>1401</v>
      </c>
      <c r="C84" s="36" t="s">
        <v>866</v>
      </c>
      <c r="D84" s="30"/>
      <c r="E84" s="97"/>
    </row>
    <row r="85" spans="1:14" s="26" customFormat="1" ht="15" thickBot="1">
      <c r="A85" s="27" t="s">
        <v>1414</v>
      </c>
      <c r="B85" s="28" t="s">
        <v>1399</v>
      </c>
      <c r="C85" s="36" t="s">
        <v>866</v>
      </c>
      <c r="D85" s="30"/>
      <c r="E85" s="97"/>
    </row>
    <row r="86" spans="1:14" ht="15.75" customHeight="1" thickBot="1">
      <c r="C86" s="32">
        <f>COUNTIFS(C83:C85, "Yes")/3</f>
        <v>0</v>
      </c>
      <c r="E86" s="97"/>
    </row>
    <row r="87" spans="1:14" s="21" customFormat="1" ht="18.75" thickBot="1">
      <c r="A87" s="185" t="s">
        <v>17</v>
      </c>
      <c r="B87" s="186"/>
      <c r="C87" s="186"/>
      <c r="D87" s="187"/>
      <c r="E87" s="97"/>
      <c r="N87" s="40"/>
    </row>
    <row r="88" spans="1:14" s="26" customFormat="1">
      <c r="A88" s="22" t="s">
        <v>1467</v>
      </c>
      <c r="B88" s="23" t="s">
        <v>1397</v>
      </c>
      <c r="C88" s="24" t="s">
        <v>1731</v>
      </c>
      <c r="D88" s="25" t="s">
        <v>1</v>
      </c>
      <c r="E88" s="97"/>
    </row>
    <row r="89" spans="1:14" s="26" customFormat="1">
      <c r="A89" s="27" t="s">
        <v>1455</v>
      </c>
      <c r="B89" s="28" t="s">
        <v>1398</v>
      </c>
      <c r="C89" s="36" t="s">
        <v>866</v>
      </c>
      <c r="D89" s="30"/>
      <c r="E89" s="97"/>
    </row>
    <row r="90" spans="1:14" s="26" customFormat="1">
      <c r="A90" s="27" t="s">
        <v>1456</v>
      </c>
      <c r="B90" s="31" t="s">
        <v>1401</v>
      </c>
      <c r="C90" s="36" t="s">
        <v>866</v>
      </c>
      <c r="D90" s="30"/>
      <c r="E90" s="97"/>
    </row>
    <row r="91" spans="1:14" s="26" customFormat="1" ht="15" thickBot="1">
      <c r="A91" s="27" t="s">
        <v>1415</v>
      </c>
      <c r="B91" s="28" t="s">
        <v>1399</v>
      </c>
      <c r="C91" s="36" t="s">
        <v>866</v>
      </c>
      <c r="D91" s="30"/>
      <c r="E91" s="97"/>
    </row>
    <row r="92" spans="1:14" ht="15.75" customHeight="1" thickBot="1">
      <c r="C92" s="32">
        <f>COUNTIFS(C89:C91, "Yes")/3</f>
        <v>0</v>
      </c>
      <c r="E92" s="97"/>
    </row>
    <row r="93" spans="1:14" s="21" customFormat="1" ht="18.75" thickBot="1">
      <c r="A93" s="185" t="s">
        <v>18</v>
      </c>
      <c r="B93" s="186"/>
      <c r="C93" s="186"/>
      <c r="D93" s="187"/>
      <c r="E93" s="97"/>
    </row>
    <row r="94" spans="1:14" s="26" customFormat="1">
      <c r="A94" s="22" t="s">
        <v>1467</v>
      </c>
      <c r="B94" s="23" t="s">
        <v>1397</v>
      </c>
      <c r="C94" s="24" t="s">
        <v>1731</v>
      </c>
      <c r="D94" s="25" t="s">
        <v>1</v>
      </c>
      <c r="E94" s="97"/>
    </row>
    <row r="95" spans="1:14" s="26" customFormat="1">
      <c r="A95" s="27" t="s">
        <v>1457</v>
      </c>
      <c r="B95" s="28" t="s">
        <v>1398</v>
      </c>
      <c r="C95" s="36" t="s">
        <v>866</v>
      </c>
      <c r="D95" s="30"/>
      <c r="E95" s="97"/>
    </row>
    <row r="96" spans="1:14" s="26" customFormat="1">
      <c r="A96" s="27" t="s">
        <v>1458</v>
      </c>
      <c r="B96" s="31" t="s">
        <v>1401</v>
      </c>
      <c r="C96" s="36" t="s">
        <v>866</v>
      </c>
      <c r="D96" s="30"/>
      <c r="E96" s="97"/>
    </row>
    <row r="97" spans="1:5" s="26" customFormat="1" ht="15" thickBot="1">
      <c r="A97" s="27" t="s">
        <v>1416</v>
      </c>
      <c r="B97" s="28" t="s">
        <v>1399</v>
      </c>
      <c r="C97" s="36" t="s">
        <v>866</v>
      </c>
      <c r="D97" s="30"/>
      <c r="E97" s="97"/>
    </row>
    <row r="98" spans="1:5" ht="15.75" customHeight="1" thickBot="1">
      <c r="C98" s="32">
        <f>COUNTIFS(C95:C97, "Yes")/3</f>
        <v>0</v>
      </c>
      <c r="D98" s="33"/>
      <c r="E98" s="97"/>
    </row>
    <row r="99" spans="1:5" s="21" customFormat="1" ht="18.75" thickBot="1">
      <c r="A99" s="185" t="s">
        <v>19</v>
      </c>
      <c r="B99" s="186"/>
      <c r="C99" s="186"/>
      <c r="D99" s="187"/>
      <c r="E99" s="97"/>
    </row>
    <row r="100" spans="1:5" s="26" customFormat="1">
      <c r="A100" s="22" t="s">
        <v>1467</v>
      </c>
      <c r="B100" s="23" t="s">
        <v>1397</v>
      </c>
      <c r="C100" s="24" t="s">
        <v>1731</v>
      </c>
      <c r="D100" s="25" t="s">
        <v>1</v>
      </c>
      <c r="E100" s="97"/>
    </row>
    <row r="101" spans="1:5" s="26" customFormat="1">
      <c r="A101" s="27" t="s">
        <v>1459</v>
      </c>
      <c r="B101" s="28" t="s">
        <v>1398</v>
      </c>
      <c r="C101" s="35" t="s">
        <v>866</v>
      </c>
      <c r="D101" s="30"/>
      <c r="E101" s="97"/>
    </row>
    <row r="102" spans="1:5" s="26" customFormat="1">
      <c r="A102" s="27" t="s">
        <v>1460</v>
      </c>
      <c r="B102" s="31" t="s">
        <v>1401</v>
      </c>
      <c r="C102" s="35" t="s">
        <v>866</v>
      </c>
      <c r="D102" s="30"/>
      <c r="E102" s="97"/>
    </row>
    <row r="103" spans="1:5" s="26" customFormat="1" ht="15" thickBot="1">
      <c r="A103" s="27" t="s">
        <v>1417</v>
      </c>
      <c r="B103" s="28" t="s">
        <v>1399</v>
      </c>
      <c r="C103" s="35" t="s">
        <v>866</v>
      </c>
      <c r="D103" s="30"/>
      <c r="E103" s="97"/>
    </row>
    <row r="104" spans="1:5" ht="17.45" customHeight="1" thickBot="1">
      <c r="C104" s="32">
        <f>COUNTIFS(C101:C103, "Yes")/3</f>
        <v>0</v>
      </c>
      <c r="D104" s="33"/>
      <c r="E104" s="178"/>
    </row>
    <row r="105" spans="1:5" ht="18.75" thickBot="1">
      <c r="A105" s="185" t="s">
        <v>745</v>
      </c>
      <c r="B105" s="186"/>
      <c r="C105" s="186"/>
      <c r="D105" s="187"/>
      <c r="E105" s="178"/>
    </row>
    <row r="106" spans="1:5">
      <c r="A106" s="22" t="s">
        <v>1467</v>
      </c>
      <c r="B106" s="23" t="s">
        <v>1397</v>
      </c>
      <c r="C106" s="24" t="s">
        <v>1731</v>
      </c>
      <c r="D106" s="25" t="s">
        <v>1</v>
      </c>
      <c r="E106" s="178"/>
    </row>
    <row r="107" spans="1:5">
      <c r="A107" s="27" t="s">
        <v>1396</v>
      </c>
      <c r="B107" s="31" t="s">
        <v>1418</v>
      </c>
      <c r="C107" s="29" t="s">
        <v>866</v>
      </c>
      <c r="D107" s="30"/>
      <c r="E107" s="178"/>
    </row>
    <row r="108" spans="1:5">
      <c r="A108" s="27" t="s">
        <v>1419</v>
      </c>
      <c r="B108" s="31" t="s">
        <v>1420</v>
      </c>
      <c r="C108" s="29" t="s">
        <v>866</v>
      </c>
      <c r="D108" s="30"/>
      <c r="E108" s="178"/>
    </row>
    <row r="109" spans="1:5">
      <c r="A109" s="27" t="s">
        <v>1461</v>
      </c>
      <c r="B109" s="28" t="s">
        <v>1421</v>
      </c>
      <c r="C109" s="29" t="s">
        <v>866</v>
      </c>
      <c r="D109" s="30"/>
      <c r="E109" s="178"/>
    </row>
    <row r="110" spans="1:5">
      <c r="A110" s="27" t="s">
        <v>1462</v>
      </c>
      <c r="B110" s="28" t="s">
        <v>1422</v>
      </c>
      <c r="C110" s="29" t="s">
        <v>866</v>
      </c>
      <c r="D110" s="30"/>
      <c r="E110" s="178"/>
    </row>
    <row r="111" spans="1:5">
      <c r="A111" s="27" t="s">
        <v>1464</v>
      </c>
      <c r="B111" s="28" t="s">
        <v>1423</v>
      </c>
      <c r="C111" s="29" t="s">
        <v>866</v>
      </c>
      <c r="D111" s="30"/>
      <c r="E111" s="178"/>
    </row>
    <row r="112" spans="1:5">
      <c r="A112" s="120" t="s">
        <v>1465</v>
      </c>
      <c r="B112" s="121" t="s">
        <v>1424</v>
      </c>
      <c r="C112" s="29" t="s">
        <v>866</v>
      </c>
      <c r="D112" s="122"/>
      <c r="E112" s="178"/>
    </row>
    <row r="113" spans="1:5">
      <c r="A113" s="28" t="s">
        <v>1463</v>
      </c>
      <c r="B113" s="28" t="s">
        <v>1425</v>
      </c>
      <c r="C113" s="29" t="s">
        <v>866</v>
      </c>
      <c r="D113" s="31"/>
      <c r="E113" s="178"/>
    </row>
    <row r="114" spans="1:5" ht="15" thickBot="1">
      <c r="A114" s="28" t="s">
        <v>1466</v>
      </c>
      <c r="B114" s="28" t="s">
        <v>1426</v>
      </c>
      <c r="C114" s="29" t="s">
        <v>866</v>
      </c>
      <c r="D114" s="31"/>
      <c r="E114" s="178"/>
    </row>
    <row r="115" spans="1:5" ht="15.75" thickBot="1">
      <c r="A115" s="28"/>
      <c r="B115" s="28"/>
      <c r="C115" s="32">
        <f>COUNTIFS(C107:C114, "Yes")/8</f>
        <v>0</v>
      </c>
      <c r="D115" s="31"/>
      <c r="E115" s="178"/>
    </row>
    <row r="116" spans="1:5">
      <c r="A116" s="178"/>
      <c r="B116" s="178"/>
      <c r="C116" s="61"/>
      <c r="D116" s="179"/>
      <c r="E116" s="178"/>
    </row>
  </sheetData>
  <mergeCells count="20">
    <mergeCell ref="A39:D39"/>
    <mergeCell ref="A69:D69"/>
    <mergeCell ref="A63:D63"/>
    <mergeCell ref="A57:D57"/>
    <mergeCell ref="A51:D51"/>
    <mergeCell ref="A45:D45"/>
    <mergeCell ref="A105:D105"/>
    <mergeCell ref="A75:D75"/>
    <mergeCell ref="A81:D81"/>
    <mergeCell ref="A87:D87"/>
    <mergeCell ref="A99:D99"/>
    <mergeCell ref="A93:D93"/>
    <mergeCell ref="A33:D33"/>
    <mergeCell ref="A27:D27"/>
    <mergeCell ref="A21:D21"/>
    <mergeCell ref="A15:D15"/>
    <mergeCell ref="A1:D1"/>
    <mergeCell ref="A9:D9"/>
    <mergeCell ref="A3:D3"/>
    <mergeCell ref="A2:D2"/>
  </mergeCells>
  <conditionalFormatting sqref="C101:C103 C95:C97 C107:C114 C89:C91 C83:C85 C77:C79 C71:C73 C65:C67 C59:C61 C53:C55 C47:C49 C41:C43 C35:C37 C29:C31 C23:C25 C17:C19 C11:C13 C5:C7">
    <cfRule type="containsBlanks" dxfId="143" priority="15">
      <formula>LEN(TRIM(C5))=0</formula>
    </cfRule>
    <cfRule type="cellIs" dxfId="142" priority="16" operator="equal">
      <formula>1</formula>
    </cfRule>
  </conditionalFormatting>
  <conditionalFormatting sqref="A2:D2">
    <cfRule type="cellIs" dxfId="141" priority="2" operator="equal">
      <formula>100</formula>
    </cfRule>
    <cfRule type="cellIs" dxfId="140" priority="5" operator="between">
      <formula>50</formula>
      <formula>100</formula>
    </cfRule>
    <cfRule type="cellIs" dxfId="139" priority="6" operator="lessThan">
      <formula>50</formula>
    </cfRule>
  </conditionalFormatting>
  <conditionalFormatting sqref="C104 C98 C115 C92 C86 C80 C74 C68 C62 C56 C50 C44 C38 C32 C26 C20 C14 C8">
    <cfRule type="cellIs" dxfId="138" priority="1" operator="equal">
      <formula>0</formula>
    </cfRule>
    <cfRule type="cellIs" dxfId="137" priority="3" operator="equal">
      <formula>1</formula>
    </cfRule>
  </conditionalFormatting>
  <dataValidations count="1">
    <dataValidation type="list" allowBlank="1" showInputMessage="1" showErrorMessage="1" sqref="C11:C13 C17:C19 C23:C25 C29:C31 C35:C37 C41:C43 C47:C49 C53:C55 C59:C61 C65:C67 C71:C73 C77:C79 C83:C85 C89:C91 C107:C114 C95:C97 C101:C103 C5:C7" xr:uid="{A10E11FD-C2BA-4642-9968-D173192A9B4E}">
      <formula1>"Yes, No"</formula1>
    </dataValidation>
  </dataValidation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401D10-20D0-4465-B739-C2F2D8C32DD9}">
  <sheetPr>
    <tabColor theme="0" tint="-0.499984740745262"/>
  </sheetPr>
  <dimension ref="A1:L328"/>
  <sheetViews>
    <sheetView workbookViewId="0">
      <selection activeCell="K11" sqref="K11"/>
    </sheetView>
  </sheetViews>
  <sheetFormatPr defaultRowHeight="15"/>
  <cols>
    <col min="3" max="3" width="16.28515625" customWidth="1"/>
    <col min="4" max="4" width="26.5703125" customWidth="1"/>
    <col min="5" max="5" width="25.140625" bestFit="1" customWidth="1"/>
    <col min="6" max="6" width="35.5703125" style="75" customWidth="1"/>
  </cols>
  <sheetData>
    <row r="1" spans="1:12" ht="36.75" customHeight="1" thickBot="1">
      <c r="A1" s="195" t="s">
        <v>756</v>
      </c>
      <c r="B1" s="195" t="s">
        <v>757</v>
      </c>
      <c r="C1" s="195" t="s">
        <v>772</v>
      </c>
      <c r="D1" s="194" t="s">
        <v>774</v>
      </c>
      <c r="E1" s="194"/>
      <c r="F1" s="194"/>
      <c r="G1" s="74" t="s">
        <v>2</v>
      </c>
      <c r="H1" s="74"/>
      <c r="I1" s="74"/>
      <c r="J1" s="74"/>
      <c r="K1" s="74"/>
      <c r="L1" s="74"/>
    </row>
    <row r="2" spans="1:12" ht="15.75" thickBot="1">
      <c r="A2" s="195"/>
      <c r="B2" s="195"/>
      <c r="C2" s="195"/>
      <c r="D2" s="195" t="s">
        <v>754</v>
      </c>
      <c r="E2" s="195" t="s">
        <v>755</v>
      </c>
      <c r="F2" s="197" t="s">
        <v>773</v>
      </c>
    </row>
    <row r="3" spans="1:12">
      <c r="A3" s="196"/>
      <c r="B3" s="196"/>
      <c r="C3" s="196"/>
      <c r="D3" s="196"/>
      <c r="E3" s="196"/>
      <c r="F3" s="198"/>
    </row>
    <row r="4" spans="1:12">
      <c r="A4" s="83" t="s">
        <v>747</v>
      </c>
      <c r="B4" s="83" t="s">
        <v>747</v>
      </c>
      <c r="C4" s="83" t="s">
        <v>55</v>
      </c>
      <c r="D4" s="83">
        <f>SSP_1_AC!K3</f>
        <v>0</v>
      </c>
      <c r="E4" s="83">
        <f>SSP_1_AC!L3</f>
        <v>0</v>
      </c>
      <c r="F4" s="83" t="str">
        <f>SSP_1_AC!M3</f>
        <v xml:space="preserve"> </v>
      </c>
    </row>
    <row r="5" spans="1:12">
      <c r="A5" s="83" t="s">
        <v>747</v>
      </c>
      <c r="B5" s="83" t="s">
        <v>747</v>
      </c>
      <c r="C5" s="83" t="s">
        <v>56</v>
      </c>
      <c r="D5" s="83">
        <f>SSP_1_AC!K4</f>
        <v>0</v>
      </c>
      <c r="E5" s="83">
        <f>SSP_1_AC!L4</f>
        <v>0</v>
      </c>
      <c r="F5" s="83">
        <f>SSP_1_AC!M4</f>
        <v>0</v>
      </c>
    </row>
    <row r="6" spans="1:12">
      <c r="A6" s="83"/>
      <c r="B6" s="83" t="s">
        <v>747</v>
      </c>
      <c r="C6" s="83" t="s">
        <v>57</v>
      </c>
      <c r="D6" s="83">
        <f>SSP_1_AC!K5</f>
        <v>0</v>
      </c>
      <c r="E6" s="83">
        <f>SSP_1_AC!L5</f>
        <v>0</v>
      </c>
      <c r="F6" s="136">
        <f>SSP_1_AC!M5</f>
        <v>0</v>
      </c>
    </row>
    <row r="7" spans="1:12">
      <c r="A7" s="83"/>
      <c r="B7" s="83" t="s">
        <v>747</v>
      </c>
      <c r="C7" s="83" t="s">
        <v>58</v>
      </c>
      <c r="D7" s="83">
        <f>SSP_1_AC!K6</f>
        <v>0</v>
      </c>
      <c r="E7" s="83">
        <f>SSP_1_AC!L6</f>
        <v>0</v>
      </c>
      <c r="F7" s="136">
        <f>SSP_1_AC!M6</f>
        <v>0</v>
      </c>
    </row>
    <row r="8" spans="1:12">
      <c r="A8" s="83"/>
      <c r="B8" s="83" t="s">
        <v>747</v>
      </c>
      <c r="C8" s="83" t="s">
        <v>59</v>
      </c>
      <c r="D8" s="83">
        <f>SSP_1_AC!K7</f>
        <v>0</v>
      </c>
      <c r="E8" s="83">
        <f>SSP_1_AC!L7</f>
        <v>0</v>
      </c>
      <c r="F8" s="136">
        <f>SSP_1_AC!M7</f>
        <v>0</v>
      </c>
    </row>
    <row r="9" spans="1:12">
      <c r="A9" s="83"/>
      <c r="B9" s="83" t="s">
        <v>747</v>
      </c>
      <c r="C9" s="83" t="s">
        <v>60</v>
      </c>
      <c r="D9" s="83">
        <f>SSP_1_AC!K8</f>
        <v>0</v>
      </c>
      <c r="E9" s="83">
        <f>SSP_1_AC!L8</f>
        <v>0</v>
      </c>
      <c r="F9" s="83" t="str">
        <f>SSP_1_AC!M8</f>
        <v xml:space="preserve"> </v>
      </c>
    </row>
    <row r="10" spans="1:12">
      <c r="A10" s="83"/>
      <c r="B10" s="83" t="s">
        <v>747</v>
      </c>
      <c r="C10" s="83" t="s">
        <v>61</v>
      </c>
      <c r="D10" s="83">
        <f>SSP_1_AC!K9</f>
        <v>0</v>
      </c>
      <c r="E10" s="83">
        <f>SSP_1_AC!L9</f>
        <v>0</v>
      </c>
      <c r="F10" s="136">
        <f>SSP_1_AC!M9</f>
        <v>0</v>
      </c>
    </row>
    <row r="11" spans="1:12">
      <c r="A11" s="83"/>
      <c r="B11" s="83" t="s">
        <v>747</v>
      </c>
      <c r="C11" s="83" t="s">
        <v>62</v>
      </c>
      <c r="D11" s="83">
        <f>SSP_1_AC!K10</f>
        <v>0</v>
      </c>
      <c r="E11" s="83">
        <f>SSP_1_AC!L10</f>
        <v>0</v>
      </c>
      <c r="F11" s="136">
        <f>SSP_1_AC!M10</f>
        <v>0</v>
      </c>
    </row>
    <row r="12" spans="1:12">
      <c r="A12" s="83"/>
      <c r="B12" s="83" t="s">
        <v>747</v>
      </c>
      <c r="C12" s="83" t="s">
        <v>63</v>
      </c>
      <c r="D12" s="83">
        <f>SSP_1_AC!K11</f>
        <v>0</v>
      </c>
      <c r="E12" s="83">
        <f>SSP_1_AC!L11</f>
        <v>0</v>
      </c>
      <c r="F12" s="136">
        <f>SSP_1_AC!M11</f>
        <v>0</v>
      </c>
    </row>
    <row r="13" spans="1:12">
      <c r="A13" s="83"/>
      <c r="B13" s="83" t="s">
        <v>747</v>
      </c>
      <c r="C13" s="83" t="s">
        <v>64</v>
      </c>
      <c r="D13" s="83">
        <f>SSP_1_AC!K12</f>
        <v>0</v>
      </c>
      <c r="E13" s="83">
        <f>SSP_1_AC!L12</f>
        <v>0</v>
      </c>
      <c r="F13" s="136">
        <f>SSP_1_AC!M12</f>
        <v>0</v>
      </c>
    </row>
    <row r="14" spans="1:12">
      <c r="A14" s="83"/>
      <c r="B14" s="83" t="s">
        <v>747</v>
      </c>
      <c r="C14" s="83" t="s">
        <v>65</v>
      </c>
      <c r="D14" s="83">
        <f>SSP_1_AC!K13</f>
        <v>0</v>
      </c>
      <c r="E14" s="83">
        <f>SSP_1_AC!L13</f>
        <v>0</v>
      </c>
      <c r="F14" s="83" t="str">
        <f>SSP_1_AC!M13</f>
        <v xml:space="preserve"> </v>
      </c>
    </row>
    <row r="15" spans="1:12">
      <c r="A15" s="83" t="s">
        <v>747</v>
      </c>
      <c r="B15" s="83" t="s">
        <v>747</v>
      </c>
      <c r="C15" s="83" t="s">
        <v>66</v>
      </c>
      <c r="D15" s="83">
        <f>SSP_1_AC!K14</f>
        <v>0</v>
      </c>
      <c r="E15" s="83">
        <f>SSP_1_AC!L14</f>
        <v>0</v>
      </c>
      <c r="F15" s="136">
        <f>SSP_1_AC!M14</f>
        <v>0</v>
      </c>
    </row>
    <row r="16" spans="1:12">
      <c r="A16" s="83"/>
      <c r="B16" s="83" t="s">
        <v>747</v>
      </c>
      <c r="C16" s="83" t="s">
        <v>67</v>
      </c>
      <c r="D16" s="83">
        <f>SSP_1_AC!K15</f>
        <v>0</v>
      </c>
      <c r="E16" s="83">
        <f>SSP_1_AC!L15</f>
        <v>0</v>
      </c>
      <c r="F16" s="83" t="str">
        <f>SSP_1_AC!M15</f>
        <v xml:space="preserve"> </v>
      </c>
    </row>
    <row r="17" spans="1:6">
      <c r="A17" s="83"/>
      <c r="B17" s="83" t="s">
        <v>747</v>
      </c>
      <c r="C17" s="83" t="s">
        <v>68</v>
      </c>
      <c r="D17" s="83">
        <f>SSP_1_AC!K16</f>
        <v>0</v>
      </c>
      <c r="E17" s="83">
        <f>SSP_1_AC!L16</f>
        <v>0</v>
      </c>
      <c r="F17" s="83" t="str">
        <f>SSP_1_AC!M16</f>
        <v xml:space="preserve"> </v>
      </c>
    </row>
    <row r="18" spans="1:6">
      <c r="A18" s="83"/>
      <c r="B18" s="83" t="s">
        <v>747</v>
      </c>
      <c r="C18" s="83" t="s">
        <v>69</v>
      </c>
      <c r="D18" s="83">
        <f>SSP_1_AC!K17</f>
        <v>0</v>
      </c>
      <c r="E18" s="83">
        <f>SSP_1_AC!L17</f>
        <v>0</v>
      </c>
      <c r="F18" s="83" t="str">
        <f>SSP_1_AC!M17</f>
        <v xml:space="preserve"> </v>
      </c>
    </row>
    <row r="19" spans="1:6">
      <c r="A19" s="83"/>
      <c r="B19" s="83" t="s">
        <v>747</v>
      </c>
      <c r="C19" s="83" t="s">
        <v>70</v>
      </c>
      <c r="D19" s="83">
        <f>SSP_1_AC!K18</f>
        <v>0</v>
      </c>
      <c r="E19" s="83">
        <f>SSP_1_AC!L18</f>
        <v>0</v>
      </c>
      <c r="F19" s="136">
        <f>SSP_1_AC!M18</f>
        <v>0</v>
      </c>
    </row>
    <row r="20" spans="1:6">
      <c r="A20" s="83"/>
      <c r="B20" s="83" t="s">
        <v>747</v>
      </c>
      <c r="C20" s="83" t="s">
        <v>71</v>
      </c>
      <c r="D20" s="83">
        <f>SSP_1_AC!K19</f>
        <v>0</v>
      </c>
      <c r="E20" s="83">
        <f>SSP_1_AC!L19</f>
        <v>0</v>
      </c>
      <c r="F20" s="136">
        <f>SSP_1_AC!M19</f>
        <v>0</v>
      </c>
    </row>
    <row r="21" spans="1:6">
      <c r="A21" s="83"/>
      <c r="B21" s="83" t="s">
        <v>747</v>
      </c>
      <c r="C21" s="83" t="s">
        <v>72</v>
      </c>
      <c r="D21" s="83">
        <f>SSP_1_AC!K20</f>
        <v>0</v>
      </c>
      <c r="E21" s="83">
        <f>SSP_1_AC!L20</f>
        <v>0</v>
      </c>
      <c r="F21" s="136">
        <f>SSP_1_AC!M20</f>
        <v>0</v>
      </c>
    </row>
    <row r="22" spans="1:6">
      <c r="A22" s="83"/>
      <c r="B22" s="83" t="s">
        <v>747</v>
      </c>
      <c r="C22" s="83" t="s">
        <v>73</v>
      </c>
      <c r="D22" s="83">
        <f>SSP_1_AC!K21</f>
        <v>0</v>
      </c>
      <c r="E22" s="83">
        <f>SSP_1_AC!L21</f>
        <v>0</v>
      </c>
      <c r="F22" s="136">
        <f>SSP_1_AC!M21</f>
        <v>0</v>
      </c>
    </row>
    <row r="23" spans="1:6">
      <c r="A23" s="83"/>
      <c r="B23" s="83" t="s">
        <v>747</v>
      </c>
      <c r="C23" s="83" t="s">
        <v>74</v>
      </c>
      <c r="D23" s="83">
        <f>SSP_1_AC!K22</f>
        <v>0</v>
      </c>
      <c r="E23" s="83">
        <f>SSP_1_AC!L22</f>
        <v>0</v>
      </c>
      <c r="F23" s="83" t="str">
        <f>SSP_1_AC!M22</f>
        <v xml:space="preserve"> </v>
      </c>
    </row>
    <row r="24" spans="1:6">
      <c r="A24" s="83"/>
      <c r="B24" s="83" t="s">
        <v>747</v>
      </c>
      <c r="C24" s="83" t="s">
        <v>75</v>
      </c>
      <c r="D24" s="83">
        <f>SSP_1_AC!K23</f>
        <v>0</v>
      </c>
      <c r="E24" s="83">
        <f>SSP_1_AC!L23</f>
        <v>0</v>
      </c>
      <c r="F24" s="136">
        <f>SSP_1_AC!M23</f>
        <v>0</v>
      </c>
    </row>
    <row r="25" spans="1:6">
      <c r="A25" s="83" t="s">
        <v>747</v>
      </c>
      <c r="B25" s="83" t="s">
        <v>747</v>
      </c>
      <c r="C25" s="83" t="s">
        <v>76</v>
      </c>
      <c r="D25" s="83">
        <f>SSP_1_AC!K24</f>
        <v>0</v>
      </c>
      <c r="E25" s="83">
        <f>SSP_1_AC!L24</f>
        <v>0</v>
      </c>
      <c r="F25" s="136">
        <f>SSP_1_AC!M24</f>
        <v>0</v>
      </c>
    </row>
    <row r="26" spans="1:6">
      <c r="A26" s="83" t="s">
        <v>747</v>
      </c>
      <c r="B26" s="83" t="s">
        <v>747</v>
      </c>
      <c r="C26" s="83" t="s">
        <v>77</v>
      </c>
      <c r="D26" s="83">
        <f>SSP_1_AC!K25</f>
        <v>0</v>
      </c>
      <c r="E26" s="83">
        <f>SSP_1_AC!L25</f>
        <v>0</v>
      </c>
      <c r="F26" s="136">
        <f>SSP_1_AC!M25</f>
        <v>0</v>
      </c>
    </row>
    <row r="27" spans="1:6">
      <c r="A27" s="83"/>
      <c r="B27" s="83" t="s">
        <v>747</v>
      </c>
      <c r="C27" s="83" t="s">
        <v>78</v>
      </c>
      <c r="D27" s="83">
        <f>SSP_1_AC!K26</f>
        <v>0</v>
      </c>
      <c r="E27" s="83">
        <f>SSP_1_AC!L26</f>
        <v>0</v>
      </c>
      <c r="F27" s="136">
        <f>SSP_1_AC!M26</f>
        <v>0</v>
      </c>
    </row>
    <row r="28" spans="1:6">
      <c r="A28" s="83"/>
      <c r="B28" s="83" t="s">
        <v>747</v>
      </c>
      <c r="C28" s="83" t="s">
        <v>79</v>
      </c>
      <c r="D28" s="83">
        <f>SSP_1_AC!K27</f>
        <v>0</v>
      </c>
      <c r="E28" s="83">
        <f>SSP_1_AC!L27</f>
        <v>0</v>
      </c>
      <c r="F28" s="136">
        <f>SSP_1_AC!M27</f>
        <v>0</v>
      </c>
    </row>
    <row r="29" spans="1:6">
      <c r="A29" s="83"/>
      <c r="B29" s="83" t="s">
        <v>747</v>
      </c>
      <c r="C29" s="83" t="s">
        <v>80</v>
      </c>
      <c r="D29" s="83">
        <f>SSP_1_AC!K28</f>
        <v>0</v>
      </c>
      <c r="E29" s="83">
        <f>SSP_1_AC!L28</f>
        <v>0</v>
      </c>
      <c r="F29" s="136">
        <f>SSP_1_AC!M28</f>
        <v>0</v>
      </c>
    </row>
    <row r="30" spans="1:6">
      <c r="A30" s="83"/>
      <c r="B30" s="83" t="s">
        <v>747</v>
      </c>
      <c r="C30" s="83" t="s">
        <v>81</v>
      </c>
      <c r="D30" s="83">
        <f>SSP_1_AC!K29</f>
        <v>0</v>
      </c>
      <c r="E30" s="83">
        <f>SSP_1_AC!L29</f>
        <v>0</v>
      </c>
      <c r="F30" s="136">
        <f>SSP_1_AC!M29</f>
        <v>0</v>
      </c>
    </row>
    <row r="31" spans="1:6">
      <c r="A31" s="83" t="s">
        <v>747</v>
      </c>
      <c r="B31" s="83" t="s">
        <v>747</v>
      </c>
      <c r="C31" s="83" t="s">
        <v>82</v>
      </c>
      <c r="D31" s="83">
        <f>SSP_1_AC!K30</f>
        <v>0</v>
      </c>
      <c r="E31" s="83">
        <f>SSP_1_AC!L30</f>
        <v>0</v>
      </c>
      <c r="F31" s="136">
        <f>SSP_1_AC!M30</f>
        <v>0</v>
      </c>
    </row>
    <row r="32" spans="1:6">
      <c r="A32" s="83" t="s">
        <v>747</v>
      </c>
      <c r="B32" s="83" t="s">
        <v>747</v>
      </c>
      <c r="C32" s="83" t="s">
        <v>83</v>
      </c>
      <c r="D32" s="83">
        <f>SSP_1_AC!K31</f>
        <v>0</v>
      </c>
      <c r="E32" s="83">
        <f>SSP_1_AC!L31</f>
        <v>0</v>
      </c>
      <c r="F32" s="136">
        <f>SSP_1_AC!M31</f>
        <v>0</v>
      </c>
    </row>
    <row r="33" spans="1:6">
      <c r="A33" s="83"/>
      <c r="B33" s="83" t="s">
        <v>747</v>
      </c>
      <c r="C33" s="83" t="s">
        <v>84</v>
      </c>
      <c r="D33" s="83">
        <f>SSP_1_AC!K32</f>
        <v>0</v>
      </c>
      <c r="E33" s="83">
        <f>SSP_1_AC!L32</f>
        <v>0</v>
      </c>
      <c r="F33" s="83" t="str">
        <f>SSP_1_AC!M32</f>
        <v xml:space="preserve"> </v>
      </c>
    </row>
    <row r="34" spans="1:6">
      <c r="A34" s="83"/>
      <c r="B34" s="83" t="s">
        <v>747</v>
      </c>
      <c r="C34" s="83" t="s">
        <v>85</v>
      </c>
      <c r="D34" s="83">
        <f>SSP_1_AC!K33</f>
        <v>0</v>
      </c>
      <c r="E34" s="83">
        <f>SSP_1_AC!L33</f>
        <v>0</v>
      </c>
      <c r="F34" s="83" t="str">
        <f>SSP_1_AC!M33</f>
        <v xml:space="preserve"> </v>
      </c>
    </row>
    <row r="35" spans="1:6">
      <c r="A35" s="83"/>
      <c r="B35" s="83" t="s">
        <v>747</v>
      </c>
      <c r="C35" s="83" t="s">
        <v>86</v>
      </c>
      <c r="D35" s="83">
        <f>SSP_1_AC!K34</f>
        <v>0</v>
      </c>
      <c r="E35" s="83">
        <f>SSP_1_AC!L34</f>
        <v>0</v>
      </c>
      <c r="F35" s="136">
        <f>SSP_1_AC!M34</f>
        <v>0</v>
      </c>
    </row>
    <row r="36" spans="1:6">
      <c r="A36" s="83"/>
      <c r="B36" s="83" t="s">
        <v>747</v>
      </c>
      <c r="C36" s="83" t="s">
        <v>87</v>
      </c>
      <c r="D36" s="83">
        <f>SSP_1_AC!K35</f>
        <v>0</v>
      </c>
      <c r="E36" s="83">
        <f>SSP_1_AC!L35</f>
        <v>0</v>
      </c>
      <c r="F36" s="83" t="str">
        <f>SSP_1_AC!M35</f>
        <v xml:space="preserve"> </v>
      </c>
    </row>
    <row r="37" spans="1:6">
      <c r="A37" s="83"/>
      <c r="B37" s="83" t="s">
        <v>747</v>
      </c>
      <c r="C37" s="83" t="s">
        <v>88</v>
      </c>
      <c r="D37" s="83">
        <f>SSP_1_AC!K36</f>
        <v>0</v>
      </c>
      <c r="E37" s="83">
        <f>SSP_1_AC!L36</f>
        <v>0</v>
      </c>
      <c r="F37" s="136">
        <f>SSP_1_AC!M36</f>
        <v>0</v>
      </c>
    </row>
    <row r="38" spans="1:6">
      <c r="A38" s="83" t="s">
        <v>747</v>
      </c>
      <c r="B38" s="83" t="s">
        <v>747</v>
      </c>
      <c r="C38" s="83" t="s">
        <v>89</v>
      </c>
      <c r="D38" s="83">
        <f>SSP_1_AC!K37</f>
        <v>0</v>
      </c>
      <c r="E38" s="83">
        <f>SSP_1_AC!L37</f>
        <v>0</v>
      </c>
      <c r="F38" s="136">
        <f>SSP_1_AC!M37</f>
        <v>0</v>
      </c>
    </row>
    <row r="39" spans="1:6">
      <c r="A39" s="83"/>
      <c r="B39" s="83" t="s">
        <v>747</v>
      </c>
      <c r="C39" s="83" t="s">
        <v>90</v>
      </c>
      <c r="D39" s="83">
        <f>SSP_1_AC!K38</f>
        <v>0</v>
      </c>
      <c r="E39" s="83">
        <f>SSP_1_AC!L38</f>
        <v>0</v>
      </c>
      <c r="F39" s="136">
        <f>SSP_1_AC!M38</f>
        <v>0</v>
      </c>
    </row>
    <row r="40" spans="1:6">
      <c r="A40" s="83" t="s">
        <v>747</v>
      </c>
      <c r="B40" s="83" t="s">
        <v>747</v>
      </c>
      <c r="C40" s="83" t="s">
        <v>91</v>
      </c>
      <c r="D40" s="83">
        <f>SSP_1_AC!K39</f>
        <v>0</v>
      </c>
      <c r="E40" s="83">
        <f>SSP_1_AC!L39</f>
        <v>0</v>
      </c>
      <c r="F40" s="136">
        <f>SSP_1_AC!M39</f>
        <v>0</v>
      </c>
    </row>
    <row r="41" spans="1:6">
      <c r="A41" s="83"/>
      <c r="B41" s="83" t="s">
        <v>747</v>
      </c>
      <c r="C41" s="83" t="s">
        <v>92</v>
      </c>
      <c r="D41" s="83">
        <f>SSP_1_AC!K40</f>
        <v>0</v>
      </c>
      <c r="E41" s="83">
        <f>SSP_1_AC!L40</f>
        <v>0</v>
      </c>
      <c r="F41" s="136">
        <f>SSP_1_AC!M40</f>
        <v>0</v>
      </c>
    </row>
    <row r="42" spans="1:6">
      <c r="A42" s="83" t="s">
        <v>747</v>
      </c>
      <c r="B42" s="83" t="s">
        <v>747</v>
      </c>
      <c r="C42" s="83" t="s">
        <v>93</v>
      </c>
      <c r="D42" s="83">
        <f>SSP_1_AC!K41</f>
        <v>0</v>
      </c>
      <c r="E42" s="83">
        <f>SSP_1_AC!L41</f>
        <v>0</v>
      </c>
      <c r="F42" s="136">
        <f>SSP_1_AC!M41</f>
        <v>0</v>
      </c>
    </row>
    <row r="43" spans="1:6">
      <c r="A43" s="83"/>
      <c r="B43" s="83" t="s">
        <v>747</v>
      </c>
      <c r="C43" s="83" t="s">
        <v>94</v>
      </c>
      <c r="D43" s="83">
        <f>SSP_1_AC!K42</f>
        <v>0</v>
      </c>
      <c r="E43" s="83">
        <f>SSP_1_AC!L42</f>
        <v>0</v>
      </c>
      <c r="F43" s="136">
        <f>SSP_1_AC!M42</f>
        <v>0</v>
      </c>
    </row>
    <row r="44" spans="1:6">
      <c r="A44" s="83"/>
      <c r="B44" s="83" t="s">
        <v>747</v>
      </c>
      <c r="C44" s="83" t="s">
        <v>95</v>
      </c>
      <c r="D44" s="83">
        <f>SSP_1_AC!K43</f>
        <v>0</v>
      </c>
      <c r="E44" s="83">
        <f>SSP_1_AC!L43</f>
        <v>0</v>
      </c>
      <c r="F44" s="136">
        <f>SSP_1_AC!M43</f>
        <v>0</v>
      </c>
    </row>
    <row r="45" spans="1:6">
      <c r="A45" s="83"/>
      <c r="B45" s="83" t="s">
        <v>747</v>
      </c>
      <c r="C45" s="83" t="s">
        <v>96</v>
      </c>
      <c r="D45" s="83">
        <f>SSP_1_AC!K44</f>
        <v>0</v>
      </c>
      <c r="E45" s="83">
        <f>SSP_1_AC!L44</f>
        <v>0</v>
      </c>
      <c r="F45" s="136">
        <f>SSP_1_AC!M44</f>
        <v>0</v>
      </c>
    </row>
    <row r="46" spans="1:6">
      <c r="A46" s="83"/>
      <c r="B46" s="83" t="s">
        <v>747</v>
      </c>
      <c r="C46" s="83" t="s">
        <v>97</v>
      </c>
      <c r="D46" s="83">
        <f>SSP_1_AC!K45</f>
        <v>0</v>
      </c>
      <c r="E46" s="83">
        <f>SSP_1_AC!L45</f>
        <v>0</v>
      </c>
      <c r="F46" s="136">
        <f>SSP_1_AC!M45</f>
        <v>0</v>
      </c>
    </row>
    <row r="47" spans="1:6">
      <c r="A47" s="83" t="s">
        <v>747</v>
      </c>
      <c r="B47" s="83" t="s">
        <v>747</v>
      </c>
      <c r="C47" s="83" t="s">
        <v>147</v>
      </c>
      <c r="D47" s="83">
        <f>SSP_2_AT!K3</f>
        <v>0</v>
      </c>
      <c r="E47" s="83">
        <f>SSP_2_AT!L3</f>
        <v>0</v>
      </c>
      <c r="F47" s="83" t="str">
        <f>SSP_2_AT!M3</f>
        <v xml:space="preserve"> </v>
      </c>
    </row>
    <row r="48" spans="1:6">
      <c r="A48" s="83" t="s">
        <v>747</v>
      </c>
      <c r="B48" s="83" t="s">
        <v>747</v>
      </c>
      <c r="C48" s="83" t="s">
        <v>148</v>
      </c>
      <c r="D48" s="83">
        <f>SSP_2_AT!K4</f>
        <v>0</v>
      </c>
      <c r="E48" s="83">
        <f>SSP_2_AT!L4</f>
        <v>0</v>
      </c>
      <c r="F48" s="136">
        <f>SSP_2_AT!M4</f>
        <v>0</v>
      </c>
    </row>
    <row r="49" spans="1:6">
      <c r="A49" s="83"/>
      <c r="B49" s="83" t="s">
        <v>747</v>
      </c>
      <c r="C49" s="83" t="s">
        <v>149</v>
      </c>
      <c r="D49" s="83">
        <f>SSP_2_AT!K5</f>
        <v>0</v>
      </c>
      <c r="E49" s="83">
        <f>SSP_2_AT!L5</f>
        <v>0</v>
      </c>
      <c r="F49" s="136">
        <f>SSP_2_AT!M5</f>
        <v>0</v>
      </c>
    </row>
    <row r="50" spans="1:6">
      <c r="A50" s="83" t="s">
        <v>747</v>
      </c>
      <c r="B50" s="83" t="s">
        <v>747</v>
      </c>
      <c r="C50" s="83" t="s">
        <v>150</v>
      </c>
      <c r="D50" s="83">
        <f>SSP_2_AT!K6</f>
        <v>0</v>
      </c>
      <c r="E50" s="83">
        <f>SSP_2_AT!L6</f>
        <v>0</v>
      </c>
      <c r="F50" s="136">
        <f>SSP_2_AT!M6</f>
        <v>0</v>
      </c>
    </row>
    <row r="51" spans="1:6">
      <c r="A51" s="83" t="s">
        <v>747</v>
      </c>
      <c r="B51" s="83" t="s">
        <v>747</v>
      </c>
      <c r="C51" s="83" t="s">
        <v>151</v>
      </c>
      <c r="D51" s="83">
        <f>SSP_2_AT!K7</f>
        <v>0</v>
      </c>
      <c r="E51" s="83">
        <f>SSP_2_AT!L7</f>
        <v>0</v>
      </c>
      <c r="F51" s="136">
        <f>SSP_2_AT!M7</f>
        <v>0</v>
      </c>
    </row>
    <row r="52" spans="1:6">
      <c r="A52" s="83" t="s">
        <v>747</v>
      </c>
      <c r="B52" s="83" t="s">
        <v>747</v>
      </c>
      <c r="C52" s="83" t="s">
        <v>158</v>
      </c>
      <c r="D52" s="83">
        <f>SSP_3_AU!K3</f>
        <v>0</v>
      </c>
      <c r="E52" s="83">
        <f>SSP_3_AU!L3</f>
        <v>0</v>
      </c>
      <c r="F52" s="83" t="str">
        <f>SSP_3_AU!M3</f>
        <v xml:space="preserve"> </v>
      </c>
    </row>
    <row r="53" spans="1:6">
      <c r="A53" s="83" t="s">
        <v>747</v>
      </c>
      <c r="B53" s="83" t="s">
        <v>747</v>
      </c>
      <c r="C53" s="83" t="s">
        <v>159</v>
      </c>
      <c r="D53" s="83">
        <f>SSP_3_AU!K4</f>
        <v>0</v>
      </c>
      <c r="E53" s="83">
        <f>SSP_3_AU!L4</f>
        <v>0</v>
      </c>
      <c r="F53" s="136">
        <f>SSP_3_AU!M4</f>
        <v>0</v>
      </c>
    </row>
    <row r="54" spans="1:6">
      <c r="A54" s="83"/>
      <c r="B54" s="83" t="s">
        <v>747</v>
      </c>
      <c r="C54" s="83" t="s">
        <v>160</v>
      </c>
      <c r="D54" s="83">
        <f>SSP_3_AU!K5</f>
        <v>0</v>
      </c>
      <c r="E54" s="83">
        <f>SSP_3_AU!L5</f>
        <v>0</v>
      </c>
      <c r="F54" s="136">
        <f>SSP_3_AU!M5</f>
        <v>0</v>
      </c>
    </row>
    <row r="55" spans="1:6">
      <c r="A55" s="83" t="s">
        <v>747</v>
      </c>
      <c r="B55" s="83" t="s">
        <v>747</v>
      </c>
      <c r="C55" s="83" t="s">
        <v>161</v>
      </c>
      <c r="D55" s="83">
        <f>SSP_3_AU!K6</f>
        <v>0</v>
      </c>
      <c r="E55" s="83">
        <f>SSP_3_AU!L6</f>
        <v>0</v>
      </c>
      <c r="F55" s="136">
        <f>SSP_3_AU!M6</f>
        <v>0</v>
      </c>
    </row>
    <row r="56" spans="1:6">
      <c r="A56" s="83"/>
      <c r="B56" s="83" t="s">
        <v>747</v>
      </c>
      <c r="C56" s="83" t="s">
        <v>162</v>
      </c>
      <c r="D56" s="83">
        <f>SSP_3_AU!K7</f>
        <v>0</v>
      </c>
      <c r="E56" s="83">
        <f>SSP_3_AU!L7</f>
        <v>0</v>
      </c>
      <c r="F56" s="136">
        <f>SSP_3_AU!M7</f>
        <v>0</v>
      </c>
    </row>
    <row r="57" spans="1:6">
      <c r="A57" s="83" t="s">
        <v>747</v>
      </c>
      <c r="B57" s="83" t="s">
        <v>747</v>
      </c>
      <c r="C57" s="83" t="s">
        <v>163</v>
      </c>
      <c r="D57" s="83">
        <f>SSP_3_AU!K8</f>
        <v>0</v>
      </c>
      <c r="E57" s="83">
        <f>SSP_3_AU!L8</f>
        <v>0</v>
      </c>
      <c r="F57" s="83" t="str">
        <f>SSP_3_AU!M8</f>
        <v xml:space="preserve"> </v>
      </c>
    </row>
    <row r="58" spans="1:6">
      <c r="A58" s="83" t="s">
        <v>747</v>
      </c>
      <c r="B58" s="83" t="s">
        <v>747</v>
      </c>
      <c r="C58" s="83" t="s">
        <v>164</v>
      </c>
      <c r="D58" s="83">
        <f>SSP_3_AU!K9</f>
        <v>0</v>
      </c>
      <c r="E58" s="83">
        <f>SSP_3_AU!L9</f>
        <v>0</v>
      </c>
      <c r="F58" s="136">
        <f>SSP_3_AU!M9</f>
        <v>0</v>
      </c>
    </row>
    <row r="59" spans="1:6">
      <c r="A59" s="83" t="s">
        <v>747</v>
      </c>
      <c r="B59" s="83" t="s">
        <v>747</v>
      </c>
      <c r="C59" s="83" t="s">
        <v>165</v>
      </c>
      <c r="D59" s="83">
        <f>SSP_3_AU!K10</f>
        <v>0</v>
      </c>
      <c r="E59" s="83">
        <f>SSP_3_AU!L10</f>
        <v>0</v>
      </c>
      <c r="F59" s="136">
        <f>SSP_3_AU!M10</f>
        <v>0</v>
      </c>
    </row>
    <row r="60" spans="1:6">
      <c r="A60" s="83"/>
      <c r="B60" s="83" t="s">
        <v>747</v>
      </c>
      <c r="C60" s="83" t="s">
        <v>166</v>
      </c>
      <c r="D60" s="83">
        <f>SSP_3_AU!K11</f>
        <v>0</v>
      </c>
      <c r="E60" s="83">
        <f>SSP_3_AU!L11</f>
        <v>0</v>
      </c>
      <c r="F60" s="136">
        <f>SSP_3_AU!M11</f>
        <v>0</v>
      </c>
    </row>
    <row r="61" spans="1:6">
      <c r="A61" s="83"/>
      <c r="B61" s="83" t="s">
        <v>747</v>
      </c>
      <c r="C61" s="83" t="s">
        <v>167</v>
      </c>
      <c r="D61" s="83">
        <f>SSP_3_AU!K12</f>
        <v>0</v>
      </c>
      <c r="E61" s="83">
        <f>SSP_3_AU!L12</f>
        <v>0</v>
      </c>
      <c r="F61" s="136">
        <f>SSP_3_AU!M12</f>
        <v>0</v>
      </c>
    </row>
    <row r="62" spans="1:6">
      <c r="A62" s="83"/>
      <c r="B62" s="83" t="s">
        <v>747</v>
      </c>
      <c r="C62" s="83" t="s">
        <v>168</v>
      </c>
      <c r="D62" s="83">
        <f>SSP_3_AU!K13</f>
        <v>0</v>
      </c>
      <c r="E62" s="83">
        <f>SSP_3_AU!L13</f>
        <v>0</v>
      </c>
      <c r="F62" s="83" t="str">
        <f>SSP_3_AU!M13</f>
        <v xml:space="preserve"> </v>
      </c>
    </row>
    <row r="63" spans="1:6">
      <c r="A63" s="83"/>
      <c r="B63" s="83" t="s">
        <v>747</v>
      </c>
      <c r="C63" s="83" t="s">
        <v>169</v>
      </c>
      <c r="D63" s="83">
        <f>SSP_3_AU!K14</f>
        <v>0</v>
      </c>
      <c r="E63" s="83">
        <f>SSP_3_AU!L14</f>
        <v>0</v>
      </c>
      <c r="F63" s="136">
        <f>SSP_3_AU!M14</f>
        <v>0</v>
      </c>
    </row>
    <row r="64" spans="1:6">
      <c r="A64" s="83" t="s">
        <v>747</v>
      </c>
      <c r="B64" s="83" t="s">
        <v>747</v>
      </c>
      <c r="C64" s="83" t="s">
        <v>170</v>
      </c>
      <c r="D64" s="83">
        <f>SSP_3_AU!K15</f>
        <v>0</v>
      </c>
      <c r="E64" s="83">
        <f>SSP_3_AU!L15</f>
        <v>0</v>
      </c>
      <c r="F64" s="83" t="str">
        <f>SSP_3_AU!M15</f>
        <v xml:space="preserve"> </v>
      </c>
    </row>
    <row r="65" spans="1:6">
      <c r="A65" s="83"/>
      <c r="B65" s="83" t="s">
        <v>747</v>
      </c>
      <c r="C65" s="83" t="s">
        <v>171</v>
      </c>
      <c r="D65" s="83">
        <f>SSP_3_AU!K16</f>
        <v>0</v>
      </c>
      <c r="E65" s="83">
        <f>SSP_3_AU!L16</f>
        <v>0</v>
      </c>
      <c r="F65" s="83" t="str">
        <f>SSP_3_AU!M16</f>
        <v xml:space="preserve"> </v>
      </c>
    </row>
    <row r="66" spans="1:6">
      <c r="A66" s="83" t="s">
        <v>747</v>
      </c>
      <c r="B66" s="83" t="s">
        <v>747</v>
      </c>
      <c r="C66" s="83" t="s">
        <v>172</v>
      </c>
      <c r="D66" s="83">
        <f>SSP_3_AU!K17</f>
        <v>0</v>
      </c>
      <c r="E66" s="83">
        <f>SSP_3_AU!L17</f>
        <v>0</v>
      </c>
      <c r="F66" s="83" t="str">
        <f>SSP_3_AU!M17</f>
        <v xml:space="preserve"> </v>
      </c>
    </row>
    <row r="67" spans="1:6">
      <c r="A67" s="83"/>
      <c r="B67" s="83" t="s">
        <v>747</v>
      </c>
      <c r="C67" s="83" t="s">
        <v>173</v>
      </c>
      <c r="D67" s="83">
        <f>SSP_3_AU!K18</f>
        <v>0</v>
      </c>
      <c r="E67" s="83">
        <f>SSP_3_AU!L18</f>
        <v>0</v>
      </c>
      <c r="F67" s="136">
        <f>SSP_3_AU!M18</f>
        <v>0</v>
      </c>
    </row>
    <row r="68" spans="1:6">
      <c r="A68" s="83"/>
      <c r="B68" s="83" t="s">
        <v>747</v>
      </c>
      <c r="C68" s="83" t="s">
        <v>174</v>
      </c>
      <c r="D68" s="83">
        <f>SSP_3_AU!K19</f>
        <v>0</v>
      </c>
      <c r="E68" s="83">
        <f>SSP_3_AU!L19</f>
        <v>0</v>
      </c>
      <c r="F68" s="136">
        <f>SSP_3_AU!M19</f>
        <v>0</v>
      </c>
    </row>
    <row r="69" spans="1:6">
      <c r="A69" s="83" t="s">
        <v>747</v>
      </c>
      <c r="B69" s="83" t="s">
        <v>747</v>
      </c>
      <c r="C69" s="83" t="s">
        <v>175</v>
      </c>
      <c r="D69" s="83">
        <f>SSP_3_AU!K20</f>
        <v>0</v>
      </c>
      <c r="E69" s="83">
        <f>SSP_3_AU!L20</f>
        <v>0</v>
      </c>
      <c r="F69" s="136">
        <f>SSP_3_AU!M20</f>
        <v>0</v>
      </c>
    </row>
    <row r="70" spans="1:6">
      <c r="A70" s="83" t="s">
        <v>747</v>
      </c>
      <c r="B70" s="83" t="s">
        <v>747</v>
      </c>
      <c r="C70" s="83" t="s">
        <v>176</v>
      </c>
      <c r="D70" s="83">
        <f>SSP_3_AU!K21</f>
        <v>0</v>
      </c>
      <c r="E70" s="83">
        <f>SSP_3_AU!L21</f>
        <v>0</v>
      </c>
      <c r="F70" s="136">
        <f>SSP_3_AU!M21</f>
        <v>0</v>
      </c>
    </row>
    <row r="71" spans="1:6">
      <c r="A71" s="83" t="s">
        <v>747</v>
      </c>
      <c r="B71" s="83" t="s">
        <v>747</v>
      </c>
      <c r="C71" s="83" t="s">
        <v>197</v>
      </c>
      <c r="D71" s="83">
        <f>SSP_4_CA!K3</f>
        <v>0</v>
      </c>
      <c r="E71" s="83">
        <f>SSP_4_CA!L3</f>
        <v>0</v>
      </c>
      <c r="F71" s="83" t="str">
        <f>SSP_4_CA!M3</f>
        <v xml:space="preserve"> </v>
      </c>
    </row>
    <row r="72" spans="1:6">
      <c r="A72" s="83" t="s">
        <v>747</v>
      </c>
      <c r="B72" s="83" t="s">
        <v>747</v>
      </c>
      <c r="C72" s="83" t="s">
        <v>198</v>
      </c>
      <c r="D72" s="83">
        <f>SSP_4_CA!K4</f>
        <v>0</v>
      </c>
      <c r="E72" s="83">
        <f>SSP_4_CA!L4</f>
        <v>0</v>
      </c>
      <c r="F72" s="136">
        <f>SSP_4_CA!M4</f>
        <v>0</v>
      </c>
    </row>
    <row r="73" spans="1:6">
      <c r="A73" s="83" t="s">
        <v>747</v>
      </c>
      <c r="B73" s="83" t="s">
        <v>747</v>
      </c>
      <c r="C73" s="83" t="s">
        <v>199</v>
      </c>
      <c r="D73" s="83">
        <f>SSP_4_CA!K5</f>
        <v>0</v>
      </c>
      <c r="E73" s="83">
        <f>SSP_4_CA!L5</f>
        <v>0</v>
      </c>
      <c r="F73" s="136">
        <f>SSP_4_CA!M5</f>
        <v>0</v>
      </c>
    </row>
    <row r="74" spans="1:6">
      <c r="A74" s="83"/>
      <c r="B74" s="83" t="s">
        <v>747</v>
      </c>
      <c r="C74" s="83" t="s">
        <v>200</v>
      </c>
      <c r="D74" s="83">
        <f>SSP_4_CA!K6</f>
        <v>0</v>
      </c>
      <c r="E74" s="83">
        <f>SSP_4_CA!L6</f>
        <v>0</v>
      </c>
      <c r="F74" s="136">
        <f>SSP_4_CA!M6</f>
        <v>0</v>
      </c>
    </row>
    <row r="75" spans="1:6">
      <c r="A75" s="83"/>
      <c r="B75" s="83" t="s">
        <v>747</v>
      </c>
      <c r="C75" s="83" t="s">
        <v>201</v>
      </c>
      <c r="D75" s="83">
        <f>SSP_4_CA!K7</f>
        <v>0</v>
      </c>
      <c r="E75" s="83">
        <f>SSP_4_CA!L7</f>
        <v>0</v>
      </c>
      <c r="F75" s="136">
        <f>SSP_4_CA!M7</f>
        <v>0</v>
      </c>
    </row>
    <row r="76" spans="1:6">
      <c r="A76" s="83" t="s">
        <v>747</v>
      </c>
      <c r="B76" s="83" t="s">
        <v>747</v>
      </c>
      <c r="C76" s="83" t="s">
        <v>202</v>
      </c>
      <c r="D76" s="83">
        <f>SSP_4_CA!K8</f>
        <v>0</v>
      </c>
      <c r="E76" s="83">
        <f>SSP_4_CA!L8</f>
        <v>0</v>
      </c>
      <c r="F76" s="83" t="str">
        <f>SSP_4_CA!M8</f>
        <v xml:space="preserve"> </v>
      </c>
    </row>
    <row r="77" spans="1:6">
      <c r="A77" s="83"/>
      <c r="B77" s="83" t="s">
        <v>747</v>
      </c>
      <c r="C77" s="83" t="s">
        <v>203</v>
      </c>
      <c r="D77" s="83">
        <f>SSP_4_CA!K9</f>
        <v>0</v>
      </c>
      <c r="E77" s="83">
        <f>SSP_4_CA!L9</f>
        <v>0</v>
      </c>
      <c r="F77" s="136">
        <f>SSP_4_CA!M9</f>
        <v>0</v>
      </c>
    </row>
    <row r="78" spans="1:6">
      <c r="A78" s="83"/>
      <c r="B78" s="83" t="s">
        <v>747</v>
      </c>
      <c r="C78" s="83" t="s">
        <v>204</v>
      </c>
      <c r="D78" s="83">
        <f>SSP_4_CA!K10</f>
        <v>0</v>
      </c>
      <c r="E78" s="83">
        <f>SSP_4_CA!L10</f>
        <v>0</v>
      </c>
      <c r="F78" s="136">
        <f>SSP_4_CA!M10</f>
        <v>0</v>
      </c>
    </row>
    <row r="79" spans="1:6">
      <c r="A79" s="83" t="s">
        <v>747</v>
      </c>
      <c r="B79" s="83" t="s">
        <v>747</v>
      </c>
      <c r="C79" s="83" t="s">
        <v>205</v>
      </c>
      <c r="D79" s="83">
        <f>SSP_4_CA!K11</f>
        <v>0</v>
      </c>
      <c r="E79" s="83">
        <f>SSP_4_CA!L11</f>
        <v>0</v>
      </c>
      <c r="F79" s="136">
        <f>SSP_4_CA!M11</f>
        <v>0</v>
      </c>
    </row>
    <row r="80" spans="1:6">
      <c r="A80" s="83" t="s">
        <v>747</v>
      </c>
      <c r="B80" s="83" t="s">
        <v>747</v>
      </c>
      <c r="C80" s="83" t="s">
        <v>206</v>
      </c>
      <c r="D80" s="83">
        <f>SSP_4_CA!K12</f>
        <v>0</v>
      </c>
      <c r="E80" s="83">
        <f>SSP_4_CA!L12</f>
        <v>0</v>
      </c>
      <c r="F80" s="136">
        <f>SSP_4_CA!M12</f>
        <v>0</v>
      </c>
    </row>
    <row r="81" spans="1:6">
      <c r="A81" s="83" t="s">
        <v>747</v>
      </c>
      <c r="B81" s="83" t="s">
        <v>747</v>
      </c>
      <c r="C81" s="83" t="s">
        <v>207</v>
      </c>
      <c r="D81" s="83">
        <f>SSP_4_CA!K13</f>
        <v>0</v>
      </c>
      <c r="E81" s="83">
        <f>SSP_4_CA!L13</f>
        <v>0</v>
      </c>
      <c r="F81" s="83" t="str">
        <f>SSP_4_CA!M13</f>
        <v xml:space="preserve"> </v>
      </c>
    </row>
    <row r="82" spans="1:6">
      <c r="A82" s="83"/>
      <c r="B82" s="83" t="s">
        <v>747</v>
      </c>
      <c r="C82" s="83" t="s">
        <v>208</v>
      </c>
      <c r="D82" s="83">
        <f>SSP_4_CA!K14</f>
        <v>0</v>
      </c>
      <c r="E82" s="83">
        <f>SSP_4_CA!L14</f>
        <v>0</v>
      </c>
      <c r="F82" s="136">
        <f>SSP_4_CA!M14</f>
        <v>0</v>
      </c>
    </row>
    <row r="83" spans="1:6">
      <c r="A83" s="83"/>
      <c r="B83" s="83" t="s">
        <v>747</v>
      </c>
      <c r="C83" s="83" t="s">
        <v>209</v>
      </c>
      <c r="D83" s="83">
        <f>SSP_4_CA!K15</f>
        <v>0</v>
      </c>
      <c r="E83" s="83">
        <f>SSP_4_CA!L15</f>
        <v>0</v>
      </c>
      <c r="F83" s="83" t="str">
        <f>SSP_4_CA!M15</f>
        <v xml:space="preserve"> </v>
      </c>
    </row>
    <row r="84" spans="1:6">
      <c r="A84" s="83"/>
      <c r="B84" s="83" t="s">
        <v>747</v>
      </c>
      <c r="C84" s="83" t="s">
        <v>210</v>
      </c>
      <c r="D84" s="83">
        <f>SSP_4_CA!K16</f>
        <v>0</v>
      </c>
      <c r="E84" s="83">
        <f>SSP_4_CA!L16</f>
        <v>0</v>
      </c>
      <c r="F84" s="83" t="str">
        <f>SSP_4_CA!M16</f>
        <v xml:space="preserve"> </v>
      </c>
    </row>
    <row r="85" spans="1:6">
      <c r="A85" s="83" t="s">
        <v>747</v>
      </c>
      <c r="B85" s="83" t="s">
        <v>747</v>
      </c>
      <c r="C85" s="83" t="s">
        <v>211</v>
      </c>
      <c r="D85" s="83">
        <f>SSP_4_CA!K17</f>
        <v>0</v>
      </c>
      <c r="E85" s="83">
        <f>SSP_4_CA!L17</f>
        <v>0</v>
      </c>
      <c r="F85" s="83" t="str">
        <f>SSP_4_CA!M17</f>
        <v xml:space="preserve"> </v>
      </c>
    </row>
    <row r="86" spans="1:6">
      <c r="A86" s="83" t="s">
        <v>747</v>
      </c>
      <c r="B86" s="83" t="s">
        <v>747</v>
      </c>
      <c r="C86" s="83" t="s">
        <v>228</v>
      </c>
      <c r="D86" s="83">
        <f>SSP_5_CM!K3</f>
        <v>0</v>
      </c>
      <c r="E86" s="83">
        <f>SSP_5_CM!L3</f>
        <v>0</v>
      </c>
      <c r="F86" s="83" t="str">
        <f>SSP_5_CM!M3</f>
        <v xml:space="preserve"> </v>
      </c>
    </row>
    <row r="87" spans="1:6">
      <c r="A87" s="83" t="s">
        <v>747</v>
      </c>
      <c r="B87" s="83" t="s">
        <v>747</v>
      </c>
      <c r="C87" s="83" t="s">
        <v>229</v>
      </c>
      <c r="D87" s="83">
        <f>SSP_5_CM!K4</f>
        <v>0</v>
      </c>
      <c r="E87" s="83">
        <f>SSP_5_CM!L4</f>
        <v>0</v>
      </c>
      <c r="F87" s="136">
        <f>SSP_5_CM!M4</f>
        <v>0</v>
      </c>
    </row>
    <row r="88" spans="1:6">
      <c r="A88" s="83"/>
      <c r="B88" s="83" t="s">
        <v>747</v>
      </c>
      <c r="C88" s="83" t="s">
        <v>230</v>
      </c>
      <c r="D88" s="83">
        <f>SSP_5_CM!K5</f>
        <v>0</v>
      </c>
      <c r="E88" s="83">
        <f>SSP_5_CM!L5</f>
        <v>0</v>
      </c>
      <c r="F88" s="136">
        <f>SSP_5_CM!M5</f>
        <v>0</v>
      </c>
    </row>
    <row r="89" spans="1:6">
      <c r="A89" s="83"/>
      <c r="B89" s="83" t="s">
        <v>747</v>
      </c>
      <c r="C89" s="83" t="s">
        <v>231</v>
      </c>
      <c r="D89" s="83">
        <f>SSP_5_CM!K6</f>
        <v>0</v>
      </c>
      <c r="E89" s="83">
        <f>SSP_5_CM!L6</f>
        <v>0</v>
      </c>
      <c r="F89" s="136">
        <f>SSP_5_CM!M6</f>
        <v>0</v>
      </c>
    </row>
    <row r="90" spans="1:6">
      <c r="A90" s="83"/>
      <c r="B90" s="83" t="s">
        <v>747</v>
      </c>
      <c r="C90" s="83" t="s">
        <v>232</v>
      </c>
      <c r="D90" s="83">
        <f>SSP_5_CM!K7</f>
        <v>0</v>
      </c>
      <c r="E90" s="83">
        <f>SSP_5_CM!L7</f>
        <v>0</v>
      </c>
      <c r="F90" s="136">
        <f>SSP_5_CM!M7</f>
        <v>0</v>
      </c>
    </row>
    <row r="91" spans="1:6">
      <c r="A91" s="83"/>
      <c r="B91" s="83" t="s">
        <v>747</v>
      </c>
      <c r="C91" s="83" t="s">
        <v>233</v>
      </c>
      <c r="D91" s="83">
        <f>SSP_5_CM!K8</f>
        <v>0</v>
      </c>
      <c r="E91" s="83">
        <f>SSP_5_CM!L8</f>
        <v>0</v>
      </c>
      <c r="F91" s="83" t="str">
        <f>SSP_5_CM!M8</f>
        <v xml:space="preserve"> </v>
      </c>
    </row>
    <row r="92" spans="1:6">
      <c r="A92" s="83"/>
      <c r="B92" s="83" t="s">
        <v>747</v>
      </c>
      <c r="C92" s="83" t="s">
        <v>234</v>
      </c>
      <c r="D92" s="83">
        <f>SSP_5_CM!K9</f>
        <v>0</v>
      </c>
      <c r="E92" s="83">
        <f>SSP_5_CM!L9</f>
        <v>0</v>
      </c>
      <c r="F92" s="136">
        <f>SSP_5_CM!M9</f>
        <v>0</v>
      </c>
    </row>
    <row r="93" spans="1:6">
      <c r="A93" s="83"/>
      <c r="B93" s="83" t="s">
        <v>747</v>
      </c>
      <c r="C93" s="83" t="s">
        <v>748</v>
      </c>
      <c r="D93" s="83">
        <f>SSP_5_CM!K10</f>
        <v>0</v>
      </c>
      <c r="E93" s="83">
        <f>SSP_5_CM!L10</f>
        <v>0</v>
      </c>
      <c r="F93" s="136">
        <f>SSP_5_CM!M10</f>
        <v>0</v>
      </c>
    </row>
    <row r="94" spans="1:6">
      <c r="A94" s="83" t="s">
        <v>747</v>
      </c>
      <c r="B94" s="83" t="s">
        <v>747</v>
      </c>
      <c r="C94" s="83" t="s">
        <v>235</v>
      </c>
      <c r="D94" s="83">
        <f>SSP_5_CM!K11</f>
        <v>0</v>
      </c>
      <c r="E94" s="83">
        <f>SSP_5_CM!L11</f>
        <v>0</v>
      </c>
      <c r="F94" s="136">
        <f>SSP_5_CM!M11</f>
        <v>0</v>
      </c>
    </row>
    <row r="95" spans="1:6">
      <c r="A95" s="83"/>
      <c r="B95" s="83" t="s">
        <v>747</v>
      </c>
      <c r="C95" s="83" t="s">
        <v>236</v>
      </c>
      <c r="D95" s="83">
        <f>SSP_5_CM!K12</f>
        <v>0</v>
      </c>
      <c r="E95" s="83">
        <f>SSP_5_CM!L12</f>
        <v>0</v>
      </c>
      <c r="F95" s="136">
        <f>SSP_5_CM!M12</f>
        <v>0</v>
      </c>
    </row>
    <row r="96" spans="1:6">
      <c r="A96" s="83"/>
      <c r="B96" s="83" t="s">
        <v>747</v>
      </c>
      <c r="C96" s="83" t="s">
        <v>237</v>
      </c>
      <c r="D96" s="83">
        <f>SSP_5_CM!K13</f>
        <v>0</v>
      </c>
      <c r="E96" s="83">
        <f>SSP_5_CM!L13</f>
        <v>0</v>
      </c>
      <c r="F96" s="83" t="str">
        <f>SSP_5_CM!M13</f>
        <v xml:space="preserve"> </v>
      </c>
    </row>
    <row r="97" spans="1:6">
      <c r="A97" s="83"/>
      <c r="B97" s="83" t="s">
        <v>747</v>
      </c>
      <c r="C97" s="83" t="s">
        <v>238</v>
      </c>
      <c r="D97" s="83">
        <f>SSP_5_CM!K14</f>
        <v>0</v>
      </c>
      <c r="E97" s="83">
        <f>SSP_5_CM!L14</f>
        <v>0</v>
      </c>
      <c r="F97" s="136">
        <f>SSP_5_CM!M14</f>
        <v>0</v>
      </c>
    </row>
    <row r="98" spans="1:6">
      <c r="A98" s="83"/>
      <c r="B98" s="83" t="s">
        <v>747</v>
      </c>
      <c r="C98" s="83" t="s">
        <v>239</v>
      </c>
      <c r="D98" s="83">
        <f>SSP_5_CM!K15</f>
        <v>0</v>
      </c>
      <c r="E98" s="83">
        <f>SSP_5_CM!L15</f>
        <v>0</v>
      </c>
      <c r="F98" s="83" t="str">
        <f>SSP_5_CM!M15</f>
        <v xml:space="preserve"> </v>
      </c>
    </row>
    <row r="99" spans="1:6">
      <c r="A99" s="83" t="s">
        <v>747</v>
      </c>
      <c r="B99" s="83" t="s">
        <v>747</v>
      </c>
      <c r="C99" s="83" t="s">
        <v>240</v>
      </c>
      <c r="D99" s="83">
        <f>SSP_5_CM!K16</f>
        <v>0</v>
      </c>
      <c r="E99" s="83">
        <f>SSP_5_CM!L16</f>
        <v>0</v>
      </c>
      <c r="F99" s="83" t="str">
        <f>SSP_5_CM!M16</f>
        <v xml:space="preserve"> </v>
      </c>
    </row>
    <row r="100" spans="1:6">
      <c r="A100" s="83"/>
      <c r="B100" s="83" t="s">
        <v>747</v>
      </c>
      <c r="C100" s="83" t="s">
        <v>241</v>
      </c>
      <c r="D100" s="83">
        <f>SSP_5_CM!K17</f>
        <v>0</v>
      </c>
      <c r="E100" s="83">
        <f>SSP_5_CM!L17</f>
        <v>0</v>
      </c>
      <c r="F100" s="83" t="str">
        <f>SSP_5_CM!M17</f>
        <v xml:space="preserve"> </v>
      </c>
    </row>
    <row r="101" spans="1:6">
      <c r="A101" s="83" t="s">
        <v>747</v>
      </c>
      <c r="B101" s="83" t="s">
        <v>747</v>
      </c>
      <c r="C101" s="83" t="s">
        <v>242</v>
      </c>
      <c r="D101" s="83">
        <f>SSP_5_CM!K18</f>
        <v>0</v>
      </c>
      <c r="E101" s="83">
        <f>SSP_5_CM!L18</f>
        <v>0</v>
      </c>
      <c r="F101" s="136">
        <f>SSP_5_CM!M18</f>
        <v>0</v>
      </c>
    </row>
    <row r="102" spans="1:6">
      <c r="A102" s="83" t="s">
        <v>2</v>
      </c>
      <c r="B102" s="83" t="s">
        <v>747</v>
      </c>
      <c r="C102" s="83" t="s">
        <v>243</v>
      </c>
      <c r="D102" s="83">
        <f>SSP_5_CM!K19</f>
        <v>0</v>
      </c>
      <c r="E102" s="83">
        <f>SSP_5_CM!L19</f>
        <v>0</v>
      </c>
      <c r="F102" s="136">
        <f>SSP_5_CM!M19</f>
        <v>0</v>
      </c>
    </row>
    <row r="103" spans="1:6">
      <c r="A103" s="83"/>
      <c r="B103" s="83" t="s">
        <v>747</v>
      </c>
      <c r="C103" s="83" t="s">
        <v>244</v>
      </c>
      <c r="D103" s="83">
        <f>SSP_5_CM!K20</f>
        <v>0</v>
      </c>
      <c r="E103" s="83">
        <f>SSP_5_CM!L20</f>
        <v>0</v>
      </c>
      <c r="F103" s="136">
        <f>SSP_5_CM!M20</f>
        <v>0</v>
      </c>
    </row>
    <row r="104" spans="1:6">
      <c r="A104" s="83"/>
      <c r="B104" s="83" t="s">
        <v>747</v>
      </c>
      <c r="C104" s="83" t="s">
        <v>245</v>
      </c>
      <c r="D104" s="83">
        <f>SSP_5_CM!K21</f>
        <v>0</v>
      </c>
      <c r="E104" s="83">
        <f>SSP_5_CM!L21</f>
        <v>0</v>
      </c>
      <c r="F104" s="136">
        <f>SSP_5_CM!M21</f>
        <v>0</v>
      </c>
    </row>
    <row r="105" spans="1:6">
      <c r="A105" s="83" t="s">
        <v>747</v>
      </c>
      <c r="B105" s="83" t="s">
        <v>747</v>
      </c>
      <c r="C105" s="83" t="s">
        <v>246</v>
      </c>
      <c r="D105" s="83">
        <f>SSP_5_CM!K22</f>
        <v>0</v>
      </c>
      <c r="E105" s="83">
        <f>SSP_5_CM!L22</f>
        <v>0</v>
      </c>
      <c r="F105" s="83" t="str">
        <f>SSP_5_CM!M22</f>
        <v xml:space="preserve"> </v>
      </c>
    </row>
    <row r="106" spans="1:6">
      <c r="A106" s="83"/>
      <c r="B106" s="83" t="s">
        <v>747</v>
      </c>
      <c r="C106" s="83" t="s">
        <v>247</v>
      </c>
      <c r="D106" s="83">
        <f>SSP_5_CM!K23</f>
        <v>0</v>
      </c>
      <c r="E106" s="83">
        <f>SSP_5_CM!L23</f>
        <v>0</v>
      </c>
      <c r="F106" s="136">
        <f>SSP_5_CM!M23</f>
        <v>0</v>
      </c>
    </row>
    <row r="107" spans="1:6">
      <c r="A107" s="83"/>
      <c r="B107" s="83" t="s">
        <v>747</v>
      </c>
      <c r="C107" s="83" t="s">
        <v>248</v>
      </c>
      <c r="D107" s="83">
        <f>SSP_5_CM!K24</f>
        <v>0</v>
      </c>
      <c r="E107" s="83">
        <f>SSP_5_CM!L24</f>
        <v>0</v>
      </c>
      <c r="F107" s="136">
        <f>SSP_5_CM!M24</f>
        <v>0</v>
      </c>
    </row>
    <row r="108" spans="1:6">
      <c r="A108" s="83"/>
      <c r="B108" s="83" t="s">
        <v>747</v>
      </c>
      <c r="C108" s="83" t="s">
        <v>249</v>
      </c>
      <c r="D108" s="83">
        <f>SSP_5_CM!K25</f>
        <v>0</v>
      </c>
      <c r="E108" s="83">
        <f>SSP_5_CM!L25</f>
        <v>0</v>
      </c>
      <c r="F108" s="136">
        <f>SSP_5_CM!M25</f>
        <v>0</v>
      </c>
    </row>
    <row r="109" spans="1:6">
      <c r="A109" s="83"/>
      <c r="B109" s="83" t="s">
        <v>747</v>
      </c>
      <c r="C109" s="83" t="s">
        <v>250</v>
      </c>
      <c r="D109" s="83">
        <f>SSP_5_CM!K26</f>
        <v>0</v>
      </c>
      <c r="E109" s="83">
        <f>SSP_5_CM!L26</f>
        <v>0</v>
      </c>
      <c r="F109" s="136">
        <f>SSP_5_CM!M26</f>
        <v>0</v>
      </c>
    </row>
    <row r="110" spans="1:6">
      <c r="A110" s="83" t="s">
        <v>747</v>
      </c>
      <c r="B110" s="83" t="s">
        <v>747</v>
      </c>
      <c r="C110" s="83" t="s">
        <v>251</v>
      </c>
      <c r="D110" s="83">
        <f>SSP_5_CM!K27</f>
        <v>0</v>
      </c>
      <c r="E110" s="83">
        <f>SSP_5_CM!L27</f>
        <v>0</v>
      </c>
      <c r="F110" s="136">
        <f>SSP_5_CM!M27</f>
        <v>0</v>
      </c>
    </row>
    <row r="111" spans="1:6">
      <c r="A111" s="83"/>
      <c r="B111" s="83" t="s">
        <v>747</v>
      </c>
      <c r="C111" s="83" t="s">
        <v>252</v>
      </c>
      <c r="D111" s="83">
        <f>SSP_5_CM!K28</f>
        <v>0</v>
      </c>
      <c r="E111" s="83">
        <f>SSP_5_CM!L28</f>
        <v>0</v>
      </c>
      <c r="F111" s="136">
        <f>SSP_5_CM!M28</f>
        <v>0</v>
      </c>
    </row>
    <row r="112" spans="1:6">
      <c r="A112" s="83" t="s">
        <v>747</v>
      </c>
      <c r="B112" s="83" t="s">
        <v>747</v>
      </c>
      <c r="C112" s="83" t="s">
        <v>253</v>
      </c>
      <c r="D112" s="83">
        <f>SSP_5_CM!K29</f>
        <v>0</v>
      </c>
      <c r="E112" s="83">
        <f>SSP_5_CM!L29</f>
        <v>0</v>
      </c>
      <c r="F112" s="136">
        <f>SSP_5_CM!M29</f>
        <v>0</v>
      </c>
    </row>
    <row r="113" spans="1:6">
      <c r="A113" s="83" t="s">
        <v>747</v>
      </c>
      <c r="B113" s="83" t="s">
        <v>747</v>
      </c>
      <c r="C113" s="83" t="s">
        <v>282</v>
      </c>
      <c r="D113" s="83">
        <f>SSP_6_CP!K3</f>
        <v>0</v>
      </c>
      <c r="E113" s="83">
        <f>SSP_6_CP!L3</f>
        <v>0</v>
      </c>
      <c r="F113" s="83" t="str">
        <f>SSP_6_CP!M3</f>
        <v xml:space="preserve"> </v>
      </c>
    </row>
    <row r="114" spans="1:6">
      <c r="A114" s="83" t="s">
        <v>747</v>
      </c>
      <c r="B114" s="83" t="s">
        <v>747</v>
      </c>
      <c r="C114" s="83" t="s">
        <v>283</v>
      </c>
      <c r="D114" s="83">
        <f>SSP_6_CP!K4</f>
        <v>0</v>
      </c>
      <c r="E114" s="83">
        <f>SSP_6_CP!L4</f>
        <v>0</v>
      </c>
      <c r="F114" s="136">
        <f>SSP_6_CP!M4</f>
        <v>0</v>
      </c>
    </row>
    <row r="115" spans="1:6">
      <c r="A115" s="83"/>
      <c r="B115" s="83" t="s">
        <v>747</v>
      </c>
      <c r="C115" s="83" t="s">
        <v>284</v>
      </c>
      <c r="D115" s="83">
        <f>SSP_6_CP!K5</f>
        <v>0</v>
      </c>
      <c r="E115" s="83">
        <f>SSP_6_CP!L5</f>
        <v>0</v>
      </c>
      <c r="F115" s="136">
        <f>SSP_6_CP!M5</f>
        <v>0</v>
      </c>
    </row>
    <row r="116" spans="1:6">
      <c r="A116" s="83"/>
      <c r="B116" s="83" t="s">
        <v>747</v>
      </c>
      <c r="C116" s="83" t="s">
        <v>285</v>
      </c>
      <c r="D116" s="83">
        <f>SSP_6_CP!K6</f>
        <v>0</v>
      </c>
      <c r="E116" s="83">
        <f>SSP_6_CP!L6</f>
        <v>0</v>
      </c>
      <c r="F116" s="136">
        <f>SSP_6_CP!M6</f>
        <v>0</v>
      </c>
    </row>
    <row r="117" spans="1:6">
      <c r="A117" s="83"/>
      <c r="B117" s="83" t="s">
        <v>747</v>
      </c>
      <c r="C117" s="83" t="s">
        <v>286</v>
      </c>
      <c r="D117" s="83">
        <f>SSP_6_CP!K7</f>
        <v>0</v>
      </c>
      <c r="E117" s="83">
        <f>SSP_6_CP!L7</f>
        <v>0</v>
      </c>
      <c r="F117" s="136">
        <f>SSP_6_CP!M7</f>
        <v>0</v>
      </c>
    </row>
    <row r="118" spans="1:6">
      <c r="A118" s="83"/>
      <c r="B118" s="83" t="s">
        <v>747</v>
      </c>
      <c r="C118" s="83" t="s">
        <v>287</v>
      </c>
      <c r="D118" s="83">
        <f>SSP_6_CP!K8</f>
        <v>0</v>
      </c>
      <c r="E118" s="83">
        <f>SSP_6_CP!L8</f>
        <v>0</v>
      </c>
      <c r="F118" s="83" t="str">
        <f>SSP_6_CP!M8</f>
        <v xml:space="preserve"> </v>
      </c>
    </row>
    <row r="119" spans="1:6">
      <c r="A119" s="83" t="s">
        <v>747</v>
      </c>
      <c r="B119" s="83" t="s">
        <v>747</v>
      </c>
      <c r="C119" s="83" t="s">
        <v>288</v>
      </c>
      <c r="D119" s="83">
        <f>SSP_6_CP!K9</f>
        <v>0</v>
      </c>
      <c r="E119" s="83">
        <f>SSP_6_CP!L9</f>
        <v>0</v>
      </c>
      <c r="F119" s="136">
        <f>SSP_6_CP!M9</f>
        <v>0</v>
      </c>
    </row>
    <row r="120" spans="1:6">
      <c r="A120" s="83" t="s">
        <v>747</v>
      </c>
      <c r="B120" s="83" t="s">
        <v>747</v>
      </c>
      <c r="C120" s="83" t="s">
        <v>289</v>
      </c>
      <c r="D120" s="83">
        <f>SSP_6_CP!K10</f>
        <v>0</v>
      </c>
      <c r="E120" s="83">
        <f>SSP_6_CP!L10</f>
        <v>0</v>
      </c>
      <c r="F120" s="136">
        <f>SSP_6_CP!M10</f>
        <v>0</v>
      </c>
    </row>
    <row r="121" spans="1:6">
      <c r="A121" s="83"/>
      <c r="B121" s="83" t="s">
        <v>747</v>
      </c>
      <c r="C121" s="83" t="s">
        <v>290</v>
      </c>
      <c r="D121" s="83">
        <f>SSP_6_CP!K11</f>
        <v>0</v>
      </c>
      <c r="E121" s="83">
        <f>SSP_6_CP!L11</f>
        <v>0</v>
      </c>
      <c r="F121" s="136">
        <f>SSP_6_CP!M11</f>
        <v>0</v>
      </c>
    </row>
    <row r="122" spans="1:6">
      <c r="A122" s="83"/>
      <c r="B122" s="83" t="s">
        <v>747</v>
      </c>
      <c r="C122" s="83" t="s">
        <v>291</v>
      </c>
      <c r="D122" s="83">
        <f>SSP_6_CP!K12</f>
        <v>0</v>
      </c>
      <c r="E122" s="83">
        <f>SSP_6_CP!L12</f>
        <v>0</v>
      </c>
      <c r="F122" s="136">
        <f>SSP_6_CP!M12</f>
        <v>0</v>
      </c>
    </row>
    <row r="123" spans="1:6">
      <c r="A123" s="83"/>
      <c r="B123" s="83" t="s">
        <v>747</v>
      </c>
      <c r="C123" s="83" t="s">
        <v>292</v>
      </c>
      <c r="D123" s="83">
        <f>SSP_6_CP!K13</f>
        <v>0</v>
      </c>
      <c r="E123" s="83">
        <f>SSP_6_CP!L13</f>
        <v>0</v>
      </c>
      <c r="F123" s="83" t="str">
        <f>SSP_6_CP!M13</f>
        <v xml:space="preserve"> </v>
      </c>
    </row>
    <row r="124" spans="1:6">
      <c r="A124" s="83"/>
      <c r="B124" s="83" t="s">
        <v>747</v>
      </c>
      <c r="C124" s="83" t="s">
        <v>293</v>
      </c>
      <c r="D124" s="83">
        <f>SSP_6_CP!K14</f>
        <v>0</v>
      </c>
      <c r="E124" s="83">
        <f>SSP_6_CP!L14</f>
        <v>0</v>
      </c>
      <c r="F124" s="136">
        <f>SSP_6_CP!M14</f>
        <v>0</v>
      </c>
    </row>
    <row r="125" spans="1:6">
      <c r="A125" s="83"/>
      <c r="B125" s="83" t="s">
        <v>747</v>
      </c>
      <c r="C125" s="83" t="s">
        <v>294</v>
      </c>
      <c r="D125" s="83">
        <f>SSP_6_CP!K15</f>
        <v>0</v>
      </c>
      <c r="E125" s="83">
        <f>SSP_6_CP!L15</f>
        <v>0</v>
      </c>
      <c r="F125" s="83" t="str">
        <f>SSP_6_CP!M15</f>
        <v xml:space="preserve"> </v>
      </c>
    </row>
    <row r="126" spans="1:6">
      <c r="A126" s="83"/>
      <c r="B126" s="83" t="s">
        <v>747</v>
      </c>
      <c r="C126" s="83" t="s">
        <v>295</v>
      </c>
      <c r="D126" s="83">
        <f>SSP_6_CP!K16</f>
        <v>0</v>
      </c>
      <c r="E126" s="83">
        <f>SSP_6_CP!L16</f>
        <v>0</v>
      </c>
      <c r="F126" s="83" t="str">
        <f>SSP_6_CP!M16</f>
        <v xml:space="preserve"> </v>
      </c>
    </row>
    <row r="127" spans="1:6">
      <c r="A127" s="83"/>
      <c r="B127" s="83" t="s">
        <v>747</v>
      </c>
      <c r="C127" s="83" t="s">
        <v>296</v>
      </c>
      <c r="D127" s="83">
        <f>SSP_6_CP!K17</f>
        <v>0</v>
      </c>
      <c r="E127" s="83">
        <f>SSP_6_CP!L17</f>
        <v>0</v>
      </c>
      <c r="F127" s="83" t="str">
        <f>SSP_6_CP!M17</f>
        <v xml:space="preserve"> </v>
      </c>
    </row>
    <row r="128" spans="1:6">
      <c r="A128" s="83"/>
      <c r="B128" s="83" t="s">
        <v>747</v>
      </c>
      <c r="C128" s="83" t="s">
        <v>297</v>
      </c>
      <c r="D128" s="83">
        <f>SSP_6_CP!K18</f>
        <v>0</v>
      </c>
      <c r="E128" s="83">
        <f>SSP_6_CP!L18</f>
        <v>0</v>
      </c>
      <c r="F128" s="136">
        <f>SSP_6_CP!M18</f>
        <v>0</v>
      </c>
    </row>
    <row r="129" spans="1:6">
      <c r="A129" s="83"/>
      <c r="B129" s="83" t="s">
        <v>747</v>
      </c>
      <c r="C129" s="83" t="s">
        <v>298</v>
      </c>
      <c r="D129" s="83">
        <f>SSP_6_CP!K19</f>
        <v>0</v>
      </c>
      <c r="E129" s="83">
        <f>SSP_6_CP!L19</f>
        <v>0</v>
      </c>
      <c r="F129" s="136">
        <f>SSP_6_CP!M19</f>
        <v>0</v>
      </c>
    </row>
    <row r="130" spans="1:6">
      <c r="A130" s="83"/>
      <c r="B130" s="83" t="s">
        <v>747</v>
      </c>
      <c r="C130" s="83" t="s">
        <v>299</v>
      </c>
      <c r="D130" s="83">
        <f>SSP_6_CP!K20</f>
        <v>0</v>
      </c>
      <c r="E130" s="83">
        <f>SSP_6_CP!L20</f>
        <v>0</v>
      </c>
      <c r="F130" s="136">
        <f>SSP_6_CP!M20</f>
        <v>0</v>
      </c>
    </row>
    <row r="131" spans="1:6">
      <c r="A131" s="83"/>
      <c r="B131" s="83" t="s">
        <v>747</v>
      </c>
      <c r="C131" s="83" t="s">
        <v>300</v>
      </c>
      <c r="D131" s="83">
        <f>SSP_6_CP!K21</f>
        <v>0</v>
      </c>
      <c r="E131" s="83">
        <f>SSP_6_CP!L21</f>
        <v>0</v>
      </c>
      <c r="F131" s="136">
        <f>SSP_6_CP!M21</f>
        <v>0</v>
      </c>
    </row>
    <row r="132" spans="1:6">
      <c r="A132" s="83" t="s">
        <v>747</v>
      </c>
      <c r="B132" s="83" t="s">
        <v>747</v>
      </c>
      <c r="C132" s="83" t="s">
        <v>301</v>
      </c>
      <c r="D132" s="83">
        <f>SSP_6_CP!K22</f>
        <v>0</v>
      </c>
      <c r="E132" s="83">
        <f>SSP_6_CP!L22</f>
        <v>0</v>
      </c>
      <c r="F132" s="83" t="str">
        <f>SSP_6_CP!M22</f>
        <v xml:space="preserve"> </v>
      </c>
    </row>
    <row r="133" spans="1:6">
      <c r="A133" s="83"/>
      <c r="B133" s="83" t="s">
        <v>747</v>
      </c>
      <c r="C133" s="83" t="s">
        <v>302</v>
      </c>
      <c r="D133" s="83">
        <f>SSP_6_CP!K23</f>
        <v>0</v>
      </c>
      <c r="E133" s="83">
        <f>SSP_6_CP!L23</f>
        <v>0</v>
      </c>
      <c r="F133" s="136">
        <f>SSP_6_CP!M23</f>
        <v>0</v>
      </c>
    </row>
    <row r="134" spans="1:6">
      <c r="A134" s="83"/>
      <c r="B134" s="83" t="s">
        <v>747</v>
      </c>
      <c r="C134" s="83" t="s">
        <v>303</v>
      </c>
      <c r="D134" s="83">
        <f>SSP_6_CP!K24</f>
        <v>0</v>
      </c>
      <c r="E134" s="83">
        <f>SSP_6_CP!L24</f>
        <v>0</v>
      </c>
      <c r="F134" s="136">
        <f>SSP_6_CP!M24</f>
        <v>0</v>
      </c>
    </row>
    <row r="135" spans="1:6">
      <c r="A135" s="83" t="s">
        <v>747</v>
      </c>
      <c r="B135" s="83" t="s">
        <v>747</v>
      </c>
      <c r="C135" s="83" t="s">
        <v>304</v>
      </c>
      <c r="D135" s="83">
        <f>SSP_6_CP!K25</f>
        <v>0</v>
      </c>
      <c r="E135" s="83">
        <f>SSP_6_CP!L25</f>
        <v>0</v>
      </c>
      <c r="F135" s="136">
        <f>SSP_6_CP!M25</f>
        <v>0</v>
      </c>
    </row>
    <row r="136" spans="1:6">
      <c r="A136" s="83"/>
      <c r="B136" s="83" t="s">
        <v>747</v>
      </c>
      <c r="C136" s="83" t="s">
        <v>305</v>
      </c>
      <c r="D136" s="83">
        <f>SSP_6_CP!K26</f>
        <v>0</v>
      </c>
      <c r="E136" s="83">
        <f>SSP_6_CP!L26</f>
        <v>0</v>
      </c>
      <c r="F136" s="136">
        <f>SSP_6_CP!M26</f>
        <v>0</v>
      </c>
    </row>
    <row r="137" spans="1:6">
      <c r="A137" s="83" t="s">
        <v>747</v>
      </c>
      <c r="B137" s="83" t="s">
        <v>747</v>
      </c>
      <c r="C137" s="83" t="s">
        <v>332</v>
      </c>
      <c r="D137" s="83">
        <f>SSP_7_IA!K3</f>
        <v>0</v>
      </c>
      <c r="E137" s="83">
        <f>SSP_7_IA!L3</f>
        <v>0</v>
      </c>
      <c r="F137" s="83" t="str">
        <f>SSP_7_IA!M3</f>
        <v xml:space="preserve"> </v>
      </c>
    </row>
    <row r="138" spans="1:6">
      <c r="A138" s="83" t="s">
        <v>747</v>
      </c>
      <c r="B138" s="83" t="s">
        <v>747</v>
      </c>
      <c r="C138" s="83" t="s">
        <v>333</v>
      </c>
      <c r="D138" s="83">
        <f>SSP_7_IA!K4</f>
        <v>0</v>
      </c>
      <c r="E138" s="83">
        <f>SSP_7_IA!L4</f>
        <v>0</v>
      </c>
      <c r="F138" s="136">
        <f>SSP_7_IA!M4</f>
        <v>0</v>
      </c>
    </row>
    <row r="139" spans="1:6">
      <c r="A139" s="83"/>
      <c r="B139" s="83" t="s">
        <v>747</v>
      </c>
      <c r="C139" s="83" t="s">
        <v>334</v>
      </c>
      <c r="D139" s="83">
        <f>SSP_7_IA!K5</f>
        <v>0</v>
      </c>
      <c r="E139" s="83">
        <f>SSP_7_IA!L5</f>
        <v>0</v>
      </c>
      <c r="F139" s="136">
        <f>SSP_7_IA!M5</f>
        <v>0</v>
      </c>
    </row>
    <row r="140" spans="1:6">
      <c r="A140" s="83"/>
      <c r="B140" s="83" t="s">
        <v>747</v>
      </c>
      <c r="C140" s="83" t="s">
        <v>335</v>
      </c>
      <c r="D140" s="83">
        <f>SSP_7_IA!K6</f>
        <v>0</v>
      </c>
      <c r="E140" s="83">
        <f>SSP_7_IA!L6</f>
        <v>0</v>
      </c>
      <c r="F140" s="136">
        <f>SSP_7_IA!M6</f>
        <v>0</v>
      </c>
    </row>
    <row r="141" spans="1:6">
      <c r="A141" s="83"/>
      <c r="B141" s="83" t="s">
        <v>747</v>
      </c>
      <c r="C141" s="83" t="s">
        <v>336</v>
      </c>
      <c r="D141" s="83">
        <f>SSP_7_IA!K7</f>
        <v>0</v>
      </c>
      <c r="E141" s="83">
        <f>SSP_7_IA!L7</f>
        <v>0</v>
      </c>
      <c r="F141" s="136">
        <f>SSP_7_IA!M7</f>
        <v>0</v>
      </c>
    </row>
    <row r="142" spans="1:6">
      <c r="A142" s="83"/>
      <c r="B142" s="83" t="s">
        <v>747</v>
      </c>
      <c r="C142" s="83" t="s">
        <v>337</v>
      </c>
      <c r="D142" s="83">
        <f>SSP_7_IA!K8</f>
        <v>0</v>
      </c>
      <c r="E142" s="83">
        <f>SSP_7_IA!L8</f>
        <v>0</v>
      </c>
      <c r="F142" s="83" t="str">
        <f>SSP_7_IA!M8</f>
        <v xml:space="preserve"> </v>
      </c>
    </row>
    <row r="143" spans="1:6">
      <c r="A143" s="83"/>
      <c r="B143" s="83" t="s">
        <v>747</v>
      </c>
      <c r="C143" s="83" t="s">
        <v>338</v>
      </c>
      <c r="D143" s="83">
        <f>SSP_7_IA!K9</f>
        <v>0</v>
      </c>
      <c r="E143" s="83">
        <f>SSP_7_IA!L9</f>
        <v>0</v>
      </c>
      <c r="F143" s="136">
        <f>SSP_7_IA!M9</f>
        <v>0</v>
      </c>
    </row>
    <row r="144" spans="1:6">
      <c r="A144" s="83"/>
      <c r="B144" s="83" t="s">
        <v>747</v>
      </c>
      <c r="C144" s="83" t="s">
        <v>339</v>
      </c>
      <c r="D144" s="83">
        <f>SSP_7_IA!K10</f>
        <v>0</v>
      </c>
      <c r="E144" s="83">
        <f>SSP_7_IA!L10</f>
        <v>0</v>
      </c>
      <c r="F144" s="136">
        <f>SSP_7_IA!M10</f>
        <v>0</v>
      </c>
    </row>
    <row r="145" spans="1:6">
      <c r="A145" s="83" t="s">
        <v>747</v>
      </c>
      <c r="B145" s="83" t="s">
        <v>747</v>
      </c>
      <c r="C145" s="83" t="s">
        <v>340</v>
      </c>
      <c r="D145" s="83">
        <f>SSP_7_IA!K11</f>
        <v>0</v>
      </c>
      <c r="E145" s="83">
        <f>SSP_7_IA!L11</f>
        <v>0</v>
      </c>
      <c r="F145" s="136">
        <f>SSP_7_IA!M11</f>
        <v>0</v>
      </c>
    </row>
    <row r="146" spans="1:6">
      <c r="A146" s="83"/>
      <c r="B146" s="83" t="s">
        <v>747</v>
      </c>
      <c r="C146" s="83" t="s">
        <v>341</v>
      </c>
      <c r="D146" s="83">
        <f>SSP_7_IA!K12</f>
        <v>0</v>
      </c>
      <c r="E146" s="83">
        <f>SSP_7_IA!L12</f>
        <v>0</v>
      </c>
      <c r="F146" s="136">
        <f>SSP_7_IA!M12</f>
        <v>0</v>
      </c>
    </row>
    <row r="147" spans="1:6">
      <c r="A147" s="83" t="s">
        <v>747</v>
      </c>
      <c r="B147" s="83" t="s">
        <v>747</v>
      </c>
      <c r="C147" s="83" t="s">
        <v>342</v>
      </c>
      <c r="D147" s="83">
        <f>SSP_7_IA!K13</f>
        <v>0</v>
      </c>
      <c r="E147" s="83">
        <f>SSP_7_IA!L13</f>
        <v>0</v>
      </c>
      <c r="F147" s="83" t="str">
        <f>SSP_7_IA!M13</f>
        <v xml:space="preserve"> </v>
      </c>
    </row>
    <row r="148" spans="1:6">
      <c r="A148" s="83"/>
      <c r="B148" s="83" t="s">
        <v>747</v>
      </c>
      <c r="C148" s="83" t="s">
        <v>343</v>
      </c>
      <c r="D148" s="83">
        <f>SSP_7_IA!K14</f>
        <v>0</v>
      </c>
      <c r="E148" s="83">
        <f>SSP_7_IA!L14</f>
        <v>0</v>
      </c>
      <c r="F148" s="136">
        <f>SSP_7_IA!M14</f>
        <v>0</v>
      </c>
    </row>
    <row r="149" spans="1:6">
      <c r="A149" s="83" t="s">
        <v>747</v>
      </c>
      <c r="B149" s="83"/>
      <c r="C149" s="83" t="s">
        <v>344</v>
      </c>
      <c r="D149" s="83">
        <f>SSP_7_IA!K15</f>
        <v>0</v>
      </c>
      <c r="E149" s="83">
        <f>SSP_7_IA!L15</f>
        <v>0</v>
      </c>
      <c r="F149" s="83" t="str">
        <f>SSP_7_IA!M15</f>
        <v xml:space="preserve"> </v>
      </c>
    </row>
    <row r="150" spans="1:6">
      <c r="A150" s="83" t="s">
        <v>747</v>
      </c>
      <c r="B150" s="83" t="s">
        <v>747</v>
      </c>
      <c r="C150" s="83" t="s">
        <v>345</v>
      </c>
      <c r="D150" s="83">
        <f>SSP_7_IA!K16</f>
        <v>0</v>
      </c>
      <c r="E150" s="83">
        <f>SSP_7_IA!L16</f>
        <v>0</v>
      </c>
      <c r="F150" s="83" t="str">
        <f>SSP_7_IA!M16</f>
        <v xml:space="preserve"> </v>
      </c>
    </row>
    <row r="151" spans="1:6">
      <c r="A151" s="83"/>
      <c r="B151" s="83" t="s">
        <v>747</v>
      </c>
      <c r="C151" s="83" t="s">
        <v>346</v>
      </c>
      <c r="D151" s="83">
        <f>SSP_7_IA!K17</f>
        <v>0</v>
      </c>
      <c r="E151" s="83">
        <f>SSP_7_IA!L17</f>
        <v>0</v>
      </c>
      <c r="F151" s="83" t="str">
        <f>SSP_7_IA!M17</f>
        <v xml:space="preserve"> </v>
      </c>
    </row>
    <row r="152" spans="1:6">
      <c r="A152" s="83"/>
      <c r="B152" s="83" t="s">
        <v>747</v>
      </c>
      <c r="C152" s="83" t="s">
        <v>347</v>
      </c>
      <c r="D152" s="83">
        <f>SSP_7_IA!K18</f>
        <v>0</v>
      </c>
      <c r="E152" s="83">
        <f>SSP_7_IA!L18</f>
        <v>0</v>
      </c>
      <c r="F152" s="136">
        <f>SSP_7_IA!M18</f>
        <v>0</v>
      </c>
    </row>
    <row r="153" spans="1:6">
      <c r="A153" s="83"/>
      <c r="B153" s="83" t="s">
        <v>747</v>
      </c>
      <c r="C153" s="83" t="s">
        <v>348</v>
      </c>
      <c r="D153" s="83">
        <f>SSP_7_IA!K19</f>
        <v>0</v>
      </c>
      <c r="E153" s="83">
        <f>SSP_7_IA!L19</f>
        <v>0</v>
      </c>
      <c r="F153" s="136">
        <f>SSP_7_IA!M19</f>
        <v>0</v>
      </c>
    </row>
    <row r="154" spans="1:6">
      <c r="A154" s="83"/>
      <c r="B154" s="83" t="s">
        <v>747</v>
      </c>
      <c r="C154" s="83" t="s">
        <v>349</v>
      </c>
      <c r="D154" s="83">
        <f>SSP_7_IA!K20</f>
        <v>0</v>
      </c>
      <c r="E154" s="83">
        <f>SSP_7_IA!L20</f>
        <v>0</v>
      </c>
      <c r="F154" s="136">
        <f>SSP_7_IA!M20</f>
        <v>0</v>
      </c>
    </row>
    <row r="155" spans="1:6">
      <c r="A155" s="83"/>
      <c r="B155" s="83" t="s">
        <v>747</v>
      </c>
      <c r="C155" s="83" t="s">
        <v>350</v>
      </c>
      <c r="D155" s="83">
        <f>SSP_7_IA!K21</f>
        <v>0</v>
      </c>
      <c r="E155" s="83">
        <f>SSP_7_IA!L21</f>
        <v>0</v>
      </c>
      <c r="F155" s="136">
        <f>SSP_7_IA!M21</f>
        <v>0</v>
      </c>
    </row>
    <row r="156" spans="1:6">
      <c r="A156" s="83" t="s">
        <v>747</v>
      </c>
      <c r="B156" s="83" t="s">
        <v>747</v>
      </c>
      <c r="C156" s="83" t="s">
        <v>351</v>
      </c>
      <c r="D156" s="83">
        <f>SSP_7_IA!K22</f>
        <v>0</v>
      </c>
      <c r="E156" s="83">
        <f>SSP_7_IA!L22</f>
        <v>0</v>
      </c>
      <c r="F156" s="83" t="str">
        <f>SSP_7_IA!M22</f>
        <v xml:space="preserve"> </v>
      </c>
    </row>
    <row r="157" spans="1:6">
      <c r="A157" s="83" t="s">
        <v>747</v>
      </c>
      <c r="B157" s="83" t="s">
        <v>747</v>
      </c>
      <c r="C157" s="83" t="s">
        <v>352</v>
      </c>
      <c r="D157" s="83">
        <f>SSP_7_IA!K23</f>
        <v>0</v>
      </c>
      <c r="E157" s="83">
        <f>SSP_7_IA!L23</f>
        <v>0</v>
      </c>
      <c r="F157" s="136">
        <f>SSP_7_IA!M23</f>
        <v>0</v>
      </c>
    </row>
    <row r="158" spans="1:6">
      <c r="A158" s="83" t="s">
        <v>747</v>
      </c>
      <c r="B158" s="83" t="s">
        <v>747</v>
      </c>
      <c r="C158" s="83" t="s">
        <v>353</v>
      </c>
      <c r="D158" s="83">
        <f>SSP_7_IA!K24</f>
        <v>0</v>
      </c>
      <c r="E158" s="83">
        <f>SSP_7_IA!L24</f>
        <v>0</v>
      </c>
      <c r="F158" s="136">
        <f>SSP_7_IA!M24</f>
        <v>0</v>
      </c>
    </row>
    <row r="159" spans="1:6">
      <c r="A159" s="83"/>
      <c r="B159" s="83" t="s">
        <v>747</v>
      </c>
      <c r="C159" s="83" t="s">
        <v>354</v>
      </c>
      <c r="D159" s="83">
        <f>SSP_7_IA!K25</f>
        <v>0</v>
      </c>
      <c r="E159" s="83">
        <f>SSP_7_IA!L25</f>
        <v>0</v>
      </c>
      <c r="F159" s="136">
        <f>SSP_7_IA!M25</f>
        <v>0</v>
      </c>
    </row>
    <row r="160" spans="1:6">
      <c r="A160" s="83"/>
      <c r="B160" s="83" t="s">
        <v>747</v>
      </c>
      <c r="C160" s="83" t="s">
        <v>355</v>
      </c>
      <c r="D160" s="83">
        <f>SSP_7_IA!K26</f>
        <v>0</v>
      </c>
      <c r="E160" s="83">
        <f>SSP_7_IA!L26</f>
        <v>0</v>
      </c>
      <c r="F160" s="136">
        <f>SSP_7_IA!M26</f>
        <v>0</v>
      </c>
    </row>
    <row r="161" spans="1:6">
      <c r="A161" s="83"/>
      <c r="B161" s="83" t="s">
        <v>747</v>
      </c>
      <c r="C161" s="83" t="s">
        <v>356</v>
      </c>
      <c r="D161" s="83">
        <f>SSP_7_IA!K27</f>
        <v>0</v>
      </c>
      <c r="E161" s="83">
        <f>SSP_7_IA!L27</f>
        <v>0</v>
      </c>
      <c r="F161" s="136">
        <f>SSP_7_IA!M27</f>
        <v>0</v>
      </c>
    </row>
    <row r="162" spans="1:6">
      <c r="A162" s="83"/>
      <c r="B162" s="83" t="s">
        <v>747</v>
      </c>
      <c r="C162" s="83" t="s">
        <v>357</v>
      </c>
      <c r="D162" s="83">
        <f>SSP_7_IA!K28</f>
        <v>0</v>
      </c>
      <c r="E162" s="83">
        <f>SSP_7_IA!L28</f>
        <v>0</v>
      </c>
      <c r="F162" s="136">
        <f>SSP_7_IA!M28</f>
        <v>0</v>
      </c>
    </row>
    <row r="163" spans="1:6">
      <c r="A163" s="83"/>
      <c r="B163" s="83" t="s">
        <v>747</v>
      </c>
      <c r="C163" s="83" t="s">
        <v>358</v>
      </c>
      <c r="D163" s="83">
        <f>SSP_7_IA!K29</f>
        <v>0</v>
      </c>
      <c r="E163" s="83">
        <f>SSP_7_IA!L29</f>
        <v>0</v>
      </c>
      <c r="F163" s="136">
        <f>SSP_7_IA!M29</f>
        <v>0</v>
      </c>
    </row>
    <row r="164" spans="1:6">
      <c r="A164" s="83" t="s">
        <v>747</v>
      </c>
      <c r="B164" s="83" t="s">
        <v>747</v>
      </c>
      <c r="C164" s="83" t="s">
        <v>389</v>
      </c>
      <c r="D164" s="83">
        <f>SSP_8_IR!K3</f>
        <v>0</v>
      </c>
      <c r="E164" s="83">
        <f>SSP_8_IR!L3</f>
        <v>0</v>
      </c>
      <c r="F164" s="83" t="str">
        <f>SSP_8_IR!M3</f>
        <v xml:space="preserve"> </v>
      </c>
    </row>
    <row r="165" spans="1:6">
      <c r="A165" s="83" t="s">
        <v>747</v>
      </c>
      <c r="B165" s="83" t="s">
        <v>747</v>
      </c>
      <c r="C165" s="83" t="s">
        <v>390</v>
      </c>
      <c r="D165" s="83">
        <f>SSP_8_IR!K4</f>
        <v>0</v>
      </c>
      <c r="E165" s="83">
        <f>SSP_8_IR!L4</f>
        <v>0</v>
      </c>
      <c r="F165" s="136">
        <f>SSP_8_IR!M4</f>
        <v>0</v>
      </c>
    </row>
    <row r="166" spans="1:6">
      <c r="A166" s="83"/>
      <c r="B166" s="83" t="s">
        <v>747</v>
      </c>
      <c r="C166" s="83" t="s">
        <v>391</v>
      </c>
      <c r="D166" s="83">
        <f>SSP_8_IR!K5</f>
        <v>0</v>
      </c>
      <c r="E166" s="83">
        <f>SSP_8_IR!L5</f>
        <v>0</v>
      </c>
      <c r="F166" s="136">
        <f>SSP_8_IR!M5</f>
        <v>0</v>
      </c>
    </row>
    <row r="167" spans="1:6">
      <c r="A167" s="83"/>
      <c r="B167" s="83" t="s">
        <v>747</v>
      </c>
      <c r="C167" s="83" t="s">
        <v>392</v>
      </c>
      <c r="D167" s="83">
        <f>SSP_8_IR!K6</f>
        <v>0</v>
      </c>
      <c r="E167" s="83">
        <f>SSP_8_IR!L6</f>
        <v>0</v>
      </c>
      <c r="F167" s="136">
        <f>SSP_8_IR!M6</f>
        <v>0</v>
      </c>
    </row>
    <row r="168" spans="1:6">
      <c r="A168" s="83" t="s">
        <v>747</v>
      </c>
      <c r="B168" s="83" t="s">
        <v>747</v>
      </c>
      <c r="C168" s="83" t="s">
        <v>393</v>
      </c>
      <c r="D168" s="83">
        <f>SSP_8_IR!K7</f>
        <v>0</v>
      </c>
      <c r="E168" s="83">
        <f>SSP_8_IR!L7</f>
        <v>0</v>
      </c>
      <c r="F168" s="136">
        <f>SSP_8_IR!M7</f>
        <v>0</v>
      </c>
    </row>
    <row r="169" spans="1:6">
      <c r="A169" s="83"/>
      <c r="B169" s="83" t="s">
        <v>747</v>
      </c>
      <c r="C169" s="83" t="s">
        <v>394</v>
      </c>
      <c r="D169" s="83">
        <f>SSP_8_IR!K8</f>
        <v>0</v>
      </c>
      <c r="E169" s="83">
        <f>SSP_8_IR!L8</f>
        <v>0</v>
      </c>
      <c r="F169" s="83" t="str">
        <f>SSP_8_IR!M8</f>
        <v xml:space="preserve"> </v>
      </c>
    </row>
    <row r="170" spans="1:6">
      <c r="A170" s="83" t="s">
        <v>747</v>
      </c>
      <c r="B170" s="83" t="s">
        <v>747</v>
      </c>
      <c r="C170" s="83" t="s">
        <v>395</v>
      </c>
      <c r="D170" s="83">
        <f>SSP_8_IR!K9</f>
        <v>0</v>
      </c>
      <c r="E170" s="83">
        <f>SSP_8_IR!L9</f>
        <v>0</v>
      </c>
      <c r="F170" s="136">
        <f>SSP_8_IR!M9</f>
        <v>0</v>
      </c>
    </row>
    <row r="171" spans="1:6">
      <c r="A171" s="83" t="s">
        <v>747</v>
      </c>
      <c r="B171" s="83" t="s">
        <v>747</v>
      </c>
      <c r="C171" s="83" t="s">
        <v>396</v>
      </c>
      <c r="D171" s="83">
        <f>SSP_8_IR!K10</f>
        <v>0</v>
      </c>
      <c r="E171" s="83">
        <f>SSP_8_IR!L10</f>
        <v>0</v>
      </c>
      <c r="F171" s="136">
        <f>SSP_8_IR!M10</f>
        <v>0</v>
      </c>
    </row>
    <row r="172" spans="1:6">
      <c r="A172" s="83"/>
      <c r="B172" s="83" t="s">
        <v>747</v>
      </c>
      <c r="C172" s="83" t="s">
        <v>397</v>
      </c>
      <c r="D172" s="83">
        <f>SSP_8_IR!K11</f>
        <v>0</v>
      </c>
      <c r="E172" s="83">
        <f>SSP_8_IR!L11</f>
        <v>0</v>
      </c>
      <c r="F172" s="136">
        <f>SSP_8_IR!M11</f>
        <v>0</v>
      </c>
    </row>
    <row r="173" spans="1:6">
      <c r="A173" s="83" t="s">
        <v>747</v>
      </c>
      <c r="B173" s="83" t="s">
        <v>747</v>
      </c>
      <c r="C173" s="83" t="s">
        <v>398</v>
      </c>
      <c r="D173" s="83">
        <f>SSP_8_IR!K12</f>
        <v>0</v>
      </c>
      <c r="E173" s="83">
        <f>SSP_8_IR!L12</f>
        <v>0</v>
      </c>
      <c r="F173" s="136">
        <f>SSP_8_IR!M12</f>
        <v>0</v>
      </c>
    </row>
    <row r="174" spans="1:6">
      <c r="A174" s="83"/>
      <c r="B174" s="83" t="s">
        <v>747</v>
      </c>
      <c r="C174" s="83" t="s">
        <v>399</v>
      </c>
      <c r="D174" s="83">
        <f>SSP_8_IR!K13</f>
        <v>0</v>
      </c>
      <c r="E174" s="83">
        <f>SSP_8_IR!L13</f>
        <v>0</v>
      </c>
      <c r="F174" s="83" t="str">
        <f>SSP_8_IR!M13</f>
        <v xml:space="preserve"> </v>
      </c>
    </row>
    <row r="175" spans="1:6">
      <c r="A175" s="83"/>
      <c r="B175" s="83" t="s">
        <v>747</v>
      </c>
      <c r="C175" s="83" t="s">
        <v>400</v>
      </c>
      <c r="D175" s="83">
        <f>SSP_8_IR!K14</f>
        <v>0</v>
      </c>
      <c r="E175" s="83">
        <f>SSP_8_IR!L14</f>
        <v>0</v>
      </c>
      <c r="F175" s="136">
        <f>SSP_8_IR!M14</f>
        <v>0</v>
      </c>
    </row>
    <row r="176" spans="1:6">
      <c r="A176" s="83" t="s">
        <v>747</v>
      </c>
      <c r="B176" s="83" t="s">
        <v>747</v>
      </c>
      <c r="C176" s="83" t="s">
        <v>401</v>
      </c>
      <c r="D176" s="83">
        <f>SSP_8_IR!K15</f>
        <v>0</v>
      </c>
      <c r="E176" s="83">
        <f>SSP_8_IR!L15</f>
        <v>0</v>
      </c>
      <c r="F176" s="83" t="str">
        <f>SSP_8_IR!M15</f>
        <v xml:space="preserve"> </v>
      </c>
    </row>
    <row r="177" spans="1:6">
      <c r="A177" s="83" t="s">
        <v>747</v>
      </c>
      <c r="B177" s="83" t="s">
        <v>747</v>
      </c>
      <c r="C177" s="83" t="s">
        <v>402</v>
      </c>
      <c r="D177" s="83">
        <f>SSP_8_IR!K16</f>
        <v>0</v>
      </c>
      <c r="E177" s="83">
        <f>SSP_8_IR!L16</f>
        <v>0</v>
      </c>
      <c r="F177" s="83" t="str">
        <f>SSP_8_IR!M16</f>
        <v xml:space="preserve"> </v>
      </c>
    </row>
    <row r="178" spans="1:6">
      <c r="A178" s="83"/>
      <c r="B178" s="83" t="s">
        <v>747</v>
      </c>
      <c r="C178" s="83" t="s">
        <v>403</v>
      </c>
      <c r="D178" s="83">
        <f>SSP_8_IR!K17</f>
        <v>0</v>
      </c>
      <c r="E178" s="83">
        <f>SSP_8_IR!L17</f>
        <v>0</v>
      </c>
      <c r="F178" s="83" t="str">
        <f>SSP_8_IR!M17</f>
        <v xml:space="preserve"> </v>
      </c>
    </row>
    <row r="179" spans="1:6">
      <c r="A179" s="83"/>
      <c r="B179" s="83" t="s">
        <v>747</v>
      </c>
      <c r="C179" s="83" t="s">
        <v>404</v>
      </c>
      <c r="D179" s="83">
        <f>SSP_8_IR!K18</f>
        <v>0</v>
      </c>
      <c r="E179" s="83">
        <f>SSP_8_IR!L18</f>
        <v>0</v>
      </c>
      <c r="F179" s="136">
        <f>SSP_8_IR!M18</f>
        <v>0</v>
      </c>
    </row>
    <row r="180" spans="1:6">
      <c r="A180" s="83"/>
      <c r="B180" s="83" t="s">
        <v>747</v>
      </c>
      <c r="C180" s="83" t="s">
        <v>405</v>
      </c>
      <c r="D180" s="83">
        <f>SSP_8_IR!K19</f>
        <v>0</v>
      </c>
      <c r="E180" s="83">
        <f>SSP_8_IR!L19</f>
        <v>0</v>
      </c>
      <c r="F180" s="136">
        <f>SSP_8_IR!M19</f>
        <v>0</v>
      </c>
    </row>
    <row r="181" spans="1:6">
      <c r="A181" s="83"/>
      <c r="B181" s="83" t="s">
        <v>747</v>
      </c>
      <c r="C181" s="83" t="s">
        <v>406</v>
      </c>
      <c r="D181" s="83">
        <f>SSP_8_IR!K20</f>
        <v>0</v>
      </c>
      <c r="E181" s="83">
        <f>SSP_8_IR!L20</f>
        <v>0</v>
      </c>
      <c r="F181" s="136">
        <f>SSP_8_IR!M20</f>
        <v>0</v>
      </c>
    </row>
    <row r="182" spans="1:6">
      <c r="A182" s="83" t="s">
        <v>747</v>
      </c>
      <c r="B182" s="83" t="s">
        <v>747</v>
      </c>
      <c r="C182" s="83" t="s">
        <v>428</v>
      </c>
      <c r="D182" s="83">
        <f>SSP_9_MA!K3</f>
        <v>0</v>
      </c>
      <c r="E182" s="83">
        <f>SSP_9_MA!L3</f>
        <v>0</v>
      </c>
      <c r="F182" s="83" t="str">
        <f>SSP_9_MA!M3</f>
        <v xml:space="preserve"> </v>
      </c>
    </row>
    <row r="183" spans="1:6">
      <c r="A183" s="83" t="s">
        <v>747</v>
      </c>
      <c r="B183" s="83" t="s">
        <v>747</v>
      </c>
      <c r="C183" s="83" t="s">
        <v>429</v>
      </c>
      <c r="D183" s="83">
        <f>SSP_9_MA!K4</f>
        <v>0</v>
      </c>
      <c r="E183" s="83">
        <f>SSP_9_MA!L4</f>
        <v>0</v>
      </c>
      <c r="F183" s="136">
        <f>SSP_9_MA!M4</f>
        <v>0</v>
      </c>
    </row>
    <row r="184" spans="1:6">
      <c r="A184" s="83"/>
      <c r="B184" s="83" t="s">
        <v>747</v>
      </c>
      <c r="C184" s="83" t="s">
        <v>430</v>
      </c>
      <c r="D184" s="83">
        <f>SSP_9_MA!K5</f>
        <v>0</v>
      </c>
      <c r="E184" s="83">
        <f>SSP_9_MA!L5</f>
        <v>0</v>
      </c>
      <c r="F184" s="136">
        <f>SSP_9_MA!M5</f>
        <v>0</v>
      </c>
    </row>
    <row r="185" spans="1:6">
      <c r="A185" s="83"/>
      <c r="B185" s="83" t="s">
        <v>747</v>
      </c>
      <c r="C185" s="83" t="s">
        <v>431</v>
      </c>
      <c r="D185" s="83">
        <f>SSP_9_MA!K6</f>
        <v>0</v>
      </c>
      <c r="E185" s="83">
        <f>SSP_9_MA!L6</f>
        <v>0</v>
      </c>
      <c r="F185" s="136">
        <f>SSP_9_MA!M6</f>
        <v>0</v>
      </c>
    </row>
    <row r="186" spans="1:6">
      <c r="A186" s="83"/>
      <c r="B186" s="83" t="s">
        <v>747</v>
      </c>
      <c r="C186" s="83" t="s">
        <v>432</v>
      </c>
      <c r="D186" s="83">
        <f>SSP_9_MA!K7</f>
        <v>0</v>
      </c>
      <c r="E186" s="83">
        <f>SSP_9_MA!L7</f>
        <v>0</v>
      </c>
      <c r="F186" s="136">
        <f>SSP_9_MA!M7</f>
        <v>0</v>
      </c>
    </row>
    <row r="187" spans="1:6">
      <c r="A187" s="83"/>
      <c r="B187" s="83" t="s">
        <v>747</v>
      </c>
      <c r="C187" s="83" t="s">
        <v>433</v>
      </c>
      <c r="D187" s="83">
        <f>SSP_9_MA!K8</f>
        <v>0</v>
      </c>
      <c r="E187" s="83">
        <f>SSP_9_MA!L8</f>
        <v>0</v>
      </c>
      <c r="F187" s="83" t="str">
        <f>SSP_9_MA!M8</f>
        <v xml:space="preserve"> </v>
      </c>
    </row>
    <row r="188" spans="1:6">
      <c r="A188" s="83" t="s">
        <v>747</v>
      </c>
      <c r="B188" s="83" t="s">
        <v>747</v>
      </c>
      <c r="C188" s="83" t="s">
        <v>434</v>
      </c>
      <c r="D188" s="83">
        <f>SSP_9_MA!K9</f>
        <v>0</v>
      </c>
      <c r="E188" s="83">
        <f>SSP_9_MA!L9</f>
        <v>0</v>
      </c>
      <c r="F188" s="136">
        <f>SSP_9_MA!M9</f>
        <v>0</v>
      </c>
    </row>
    <row r="189" spans="1:6">
      <c r="A189" s="83"/>
      <c r="B189" s="83" t="s">
        <v>747</v>
      </c>
      <c r="C189" s="83" t="s">
        <v>435</v>
      </c>
      <c r="D189" s="83">
        <f>SSP_9_MA!K10</f>
        <v>0</v>
      </c>
      <c r="E189" s="83">
        <f>SSP_9_MA!L10</f>
        <v>0</v>
      </c>
      <c r="F189" s="136">
        <f>SSP_9_MA!M10</f>
        <v>0</v>
      </c>
    </row>
    <row r="190" spans="1:6">
      <c r="A190" s="83" t="s">
        <v>747</v>
      </c>
      <c r="B190" s="83" t="s">
        <v>747</v>
      </c>
      <c r="C190" s="83" t="s">
        <v>436</v>
      </c>
      <c r="D190" s="83">
        <f>SSP_9_MA!K11</f>
        <v>0</v>
      </c>
      <c r="E190" s="83">
        <f>SSP_9_MA!L11</f>
        <v>0</v>
      </c>
      <c r="F190" s="136">
        <f>SSP_9_MA!M11</f>
        <v>0</v>
      </c>
    </row>
    <row r="191" spans="1:6">
      <c r="A191" s="83"/>
      <c r="B191" s="83" t="s">
        <v>747</v>
      </c>
      <c r="C191" s="83" t="s">
        <v>437</v>
      </c>
      <c r="D191" s="83">
        <f>SSP_9_MA!K12</f>
        <v>0</v>
      </c>
      <c r="E191" s="83">
        <f>SSP_9_MA!L12</f>
        <v>0</v>
      </c>
      <c r="F191" s="136">
        <f>SSP_9_MA!M12</f>
        <v>0</v>
      </c>
    </row>
    <row r="192" spans="1:6">
      <c r="A192" s="83"/>
      <c r="B192" s="83" t="s">
        <v>747</v>
      </c>
      <c r="C192" s="83" t="s">
        <v>438</v>
      </c>
      <c r="D192" s="83">
        <f>SSP_9_MA!K13</f>
        <v>0</v>
      </c>
      <c r="E192" s="83">
        <f>SSP_9_MA!L13</f>
        <v>0</v>
      </c>
      <c r="F192" s="83" t="str">
        <f>SSP_9_MA!M13</f>
        <v xml:space="preserve"> </v>
      </c>
    </row>
    <row r="193" spans="1:6">
      <c r="A193" s="83" t="s">
        <v>747</v>
      </c>
      <c r="B193" s="83" t="s">
        <v>747</v>
      </c>
      <c r="C193" s="83" t="s">
        <v>452</v>
      </c>
      <c r="D193" s="83">
        <f>SSP_10_MP!K3</f>
        <v>0</v>
      </c>
      <c r="E193" s="83">
        <f>SSP_10_MP!L3</f>
        <v>0</v>
      </c>
      <c r="F193" s="83" t="str">
        <f>SSP_10_MP!M3</f>
        <v xml:space="preserve"> </v>
      </c>
    </row>
    <row r="194" spans="1:6">
      <c r="A194" s="83" t="s">
        <v>747</v>
      </c>
      <c r="B194" s="83" t="s">
        <v>747</v>
      </c>
      <c r="C194" s="83" t="s">
        <v>453</v>
      </c>
      <c r="D194" s="83">
        <f>SSP_10_MP!K4</f>
        <v>0</v>
      </c>
      <c r="E194" s="83">
        <f>SSP_10_MP!L4</f>
        <v>0</v>
      </c>
      <c r="F194" s="83" t="str">
        <f>SSP_10_MP!M3</f>
        <v xml:space="preserve"> </v>
      </c>
    </row>
    <row r="195" spans="1:6">
      <c r="A195" s="83"/>
      <c r="B195" s="83" t="s">
        <v>747</v>
      </c>
      <c r="C195" s="83" t="s">
        <v>454</v>
      </c>
      <c r="D195" s="83">
        <f>SSP_10_MP!K5</f>
        <v>0</v>
      </c>
      <c r="E195" s="83">
        <f>SSP_10_MP!L5</f>
        <v>0</v>
      </c>
      <c r="F195" s="136">
        <f>SSP_10_MP!M4</f>
        <v>0</v>
      </c>
    </row>
    <row r="196" spans="1:6">
      <c r="A196" s="83"/>
      <c r="B196" s="83" t="s">
        <v>747</v>
      </c>
      <c r="C196" s="83" t="s">
        <v>455</v>
      </c>
      <c r="D196" s="83">
        <f>SSP_10_MP!K6</f>
        <v>0</v>
      </c>
      <c r="E196" s="83">
        <f>SSP_10_MP!L6</f>
        <v>0</v>
      </c>
      <c r="F196" s="136">
        <f>SSP_10_MP!M5</f>
        <v>0</v>
      </c>
    </row>
    <row r="197" spans="1:6">
      <c r="A197" s="83"/>
      <c r="B197" s="83" t="s">
        <v>747</v>
      </c>
      <c r="C197" s="83" t="s">
        <v>456</v>
      </c>
      <c r="D197" s="83">
        <f>SSP_10_MP!K7</f>
        <v>0</v>
      </c>
      <c r="E197" s="83">
        <f>SSP_10_MP!L7</f>
        <v>0</v>
      </c>
      <c r="F197" s="136">
        <f>SSP_10_MP!M6</f>
        <v>0</v>
      </c>
    </row>
    <row r="198" spans="1:6">
      <c r="A198" s="83"/>
      <c r="B198" s="83" t="s">
        <v>747</v>
      </c>
      <c r="C198" s="83" t="s">
        <v>457</v>
      </c>
      <c r="D198" s="83">
        <f>SSP_10_MP!K8</f>
        <v>0</v>
      </c>
      <c r="E198" s="83">
        <f>SSP_10_MP!L8</f>
        <v>0</v>
      </c>
      <c r="F198" s="136">
        <f>SSP_10_MP!M7</f>
        <v>0</v>
      </c>
    </row>
    <row r="199" spans="1:6">
      <c r="A199" s="83"/>
      <c r="B199" s="83" t="s">
        <v>747</v>
      </c>
      <c r="C199" s="83" t="s">
        <v>458</v>
      </c>
      <c r="D199" s="83">
        <f>SSP_10_MP!K9</f>
        <v>0</v>
      </c>
      <c r="E199" s="83">
        <f>SSP_10_MP!L9</f>
        <v>0</v>
      </c>
      <c r="F199" s="83" t="str">
        <f>SSP_10_MP!M8</f>
        <v xml:space="preserve"> </v>
      </c>
    </row>
    <row r="200" spans="1:6">
      <c r="A200" s="83"/>
      <c r="B200" s="83" t="s">
        <v>747</v>
      </c>
      <c r="C200" s="83" t="s">
        <v>459</v>
      </c>
      <c r="D200" s="83">
        <f>SSP_10_MP!K10</f>
        <v>0</v>
      </c>
      <c r="E200" s="83">
        <f>SSP_10_MP!L10</f>
        <v>0</v>
      </c>
      <c r="F200" s="136">
        <f>SSP_10_MP!M9</f>
        <v>0</v>
      </c>
    </row>
    <row r="201" spans="1:6">
      <c r="A201" s="83"/>
      <c r="B201" s="83" t="s">
        <v>747</v>
      </c>
      <c r="C201" s="83" t="s">
        <v>460</v>
      </c>
      <c r="D201" s="83">
        <f>SSP_10_MP!K11</f>
        <v>0</v>
      </c>
      <c r="E201" s="83">
        <f>SSP_10_MP!L11</f>
        <v>0</v>
      </c>
      <c r="F201" s="136">
        <f>SSP_10_MP!M10</f>
        <v>0</v>
      </c>
    </row>
    <row r="202" spans="1:6">
      <c r="A202" s="83"/>
      <c r="B202" s="83" t="s">
        <v>747</v>
      </c>
      <c r="C202" s="83" t="s">
        <v>461</v>
      </c>
      <c r="D202" s="83">
        <f>SSP_10_MP!K12</f>
        <v>0</v>
      </c>
      <c r="E202" s="83">
        <f>SSP_10_MP!L12</f>
        <v>0</v>
      </c>
      <c r="F202" s="136">
        <f>SSP_10_MP!M11</f>
        <v>0</v>
      </c>
    </row>
    <row r="203" spans="1:6">
      <c r="A203" s="83" t="s">
        <v>747</v>
      </c>
      <c r="B203" s="83" t="s">
        <v>747</v>
      </c>
      <c r="C203" s="83" t="s">
        <v>490</v>
      </c>
      <c r="D203" s="83">
        <f>SSP_11_PE!K3</f>
        <v>0</v>
      </c>
      <c r="E203" s="83">
        <f>SSP_11_PE!L3</f>
        <v>0</v>
      </c>
      <c r="F203" s="83" t="str">
        <f>SSP_11_PE!M3</f>
        <v xml:space="preserve"> </v>
      </c>
    </row>
    <row r="204" spans="1:6">
      <c r="A204" s="83" t="s">
        <v>747</v>
      </c>
      <c r="B204" s="83" t="s">
        <v>747</v>
      </c>
      <c r="C204" s="83" t="s">
        <v>491</v>
      </c>
      <c r="D204" s="83">
        <f>SSP_11_PE!K4</f>
        <v>0</v>
      </c>
      <c r="E204" s="83">
        <f>SSP_11_PE!L4</f>
        <v>0</v>
      </c>
      <c r="F204" s="136">
        <f>SSP_11_PE!M4</f>
        <v>0</v>
      </c>
    </row>
    <row r="205" spans="1:6">
      <c r="A205" s="83" t="s">
        <v>747</v>
      </c>
      <c r="B205" s="83" t="s">
        <v>747</v>
      </c>
      <c r="C205" s="83" t="s">
        <v>492</v>
      </c>
      <c r="D205" s="83">
        <f>SSP_11_PE!K5</f>
        <v>0</v>
      </c>
      <c r="E205" s="83">
        <f>SSP_11_PE!L5</f>
        <v>0</v>
      </c>
      <c r="F205" s="136">
        <f>SSP_11_PE!M5</f>
        <v>0</v>
      </c>
    </row>
    <row r="206" spans="1:6">
      <c r="A206" s="83"/>
      <c r="B206" s="83" t="s">
        <v>747</v>
      </c>
      <c r="C206" s="83" t="s">
        <v>493</v>
      </c>
      <c r="D206" s="83">
        <f>SSP_11_PE!K6</f>
        <v>0</v>
      </c>
      <c r="E206" s="83">
        <f>SSP_11_PE!L6</f>
        <v>0</v>
      </c>
      <c r="F206" s="136">
        <f>SSP_11_PE!M6</f>
        <v>0</v>
      </c>
    </row>
    <row r="207" spans="1:6">
      <c r="A207" s="83"/>
      <c r="B207" s="83" t="s">
        <v>747</v>
      </c>
      <c r="C207" s="83" t="s">
        <v>494</v>
      </c>
      <c r="D207" s="83">
        <f>SSP_11_PE!K7</f>
        <v>0</v>
      </c>
      <c r="E207" s="83">
        <f>SSP_11_PE!L7</f>
        <v>0</v>
      </c>
      <c r="F207" s="136">
        <f>SSP_11_PE!M7</f>
        <v>0</v>
      </c>
    </row>
    <row r="208" spans="1:6">
      <c r="A208" s="83" t="s">
        <v>747</v>
      </c>
      <c r="B208" s="83" t="s">
        <v>747</v>
      </c>
      <c r="C208" s="83" t="s">
        <v>495</v>
      </c>
      <c r="D208" s="83">
        <f>SSP_11_PE!K8</f>
        <v>0</v>
      </c>
      <c r="E208" s="83">
        <f>SSP_11_PE!L8</f>
        <v>0</v>
      </c>
      <c r="F208" s="83" t="str">
        <f>SSP_11_PE!M8</f>
        <v xml:space="preserve"> </v>
      </c>
    </row>
    <row r="209" spans="1:6">
      <c r="A209" s="83"/>
      <c r="B209" s="83" t="s">
        <v>747</v>
      </c>
      <c r="C209" s="83" t="s">
        <v>496</v>
      </c>
      <c r="D209" s="83">
        <f>SSP_11_PE!K9</f>
        <v>0</v>
      </c>
      <c r="E209" s="83">
        <f>SSP_11_PE!L9</f>
        <v>0</v>
      </c>
      <c r="F209" s="136">
        <f>SSP_11_PE!M9</f>
        <v>0</v>
      </c>
    </row>
    <row r="210" spans="1:6">
      <c r="A210" s="83" t="s">
        <v>747</v>
      </c>
      <c r="B210" s="83" t="s">
        <v>747</v>
      </c>
      <c r="C210" s="83" t="s">
        <v>497</v>
      </c>
      <c r="D210" s="83">
        <f>SSP_11_PE!K10</f>
        <v>0</v>
      </c>
      <c r="E210" s="83">
        <f>SSP_11_PE!L10</f>
        <v>0</v>
      </c>
      <c r="F210" s="136">
        <f>SSP_11_PE!M10</f>
        <v>0</v>
      </c>
    </row>
    <row r="211" spans="1:6">
      <c r="A211" s="83"/>
      <c r="B211" s="83" t="s">
        <v>747</v>
      </c>
      <c r="C211" s="83" t="s">
        <v>498</v>
      </c>
      <c r="D211" s="83">
        <f>SSP_11_PE!K11</f>
        <v>0</v>
      </c>
      <c r="E211" s="83">
        <f>SSP_11_PE!L11</f>
        <v>0</v>
      </c>
      <c r="F211" s="136">
        <f>SSP_11_PE!M11</f>
        <v>0</v>
      </c>
    </row>
    <row r="212" spans="1:6">
      <c r="A212" s="83"/>
      <c r="B212" s="83" t="s">
        <v>747</v>
      </c>
      <c r="C212" s="83" t="s">
        <v>499</v>
      </c>
      <c r="D212" s="83">
        <f>SSP_11_PE!K12</f>
        <v>0</v>
      </c>
      <c r="E212" s="83">
        <f>SSP_11_PE!L12</f>
        <v>0</v>
      </c>
      <c r="F212" s="136">
        <f>SSP_11_PE!M12</f>
        <v>0</v>
      </c>
    </row>
    <row r="213" spans="1:6">
      <c r="A213" s="83"/>
      <c r="B213" s="83" t="s">
        <v>747</v>
      </c>
      <c r="C213" s="83" t="s">
        <v>500</v>
      </c>
      <c r="D213" s="83">
        <f>SSP_11_PE!K13</f>
        <v>0</v>
      </c>
      <c r="E213" s="83">
        <f>SSP_11_PE!L13</f>
        <v>0</v>
      </c>
      <c r="F213" s="83" t="str">
        <f>SSP_11_PE!M13</f>
        <v xml:space="preserve"> </v>
      </c>
    </row>
    <row r="214" spans="1:6">
      <c r="A214" s="83"/>
      <c r="B214" s="83" t="s">
        <v>747</v>
      </c>
      <c r="C214" s="83" t="s">
        <v>501</v>
      </c>
      <c r="D214" s="83">
        <f>SSP_11_PE!K14</f>
        <v>0</v>
      </c>
      <c r="E214" s="83">
        <f>SSP_11_PE!L14</f>
        <v>0</v>
      </c>
      <c r="F214" s="136">
        <f>SSP_11_PE!M14</f>
        <v>0</v>
      </c>
    </row>
    <row r="215" spans="1:6">
      <c r="A215" s="83" t="s">
        <v>747</v>
      </c>
      <c r="B215" s="83" t="s">
        <v>747</v>
      </c>
      <c r="C215" s="83" t="s">
        <v>502</v>
      </c>
      <c r="D215" s="83">
        <f>SSP_11_PE!K15</f>
        <v>0</v>
      </c>
      <c r="E215" s="83">
        <f>SSP_11_PE!L15</f>
        <v>0</v>
      </c>
      <c r="F215" s="83" t="str">
        <f>SSP_11_PE!M15</f>
        <v xml:space="preserve"> </v>
      </c>
    </row>
    <row r="216" spans="1:6">
      <c r="A216" s="83"/>
      <c r="B216" s="83" t="s">
        <v>747</v>
      </c>
      <c r="C216" s="83" t="s">
        <v>503</v>
      </c>
      <c r="D216" s="83">
        <f>SSP_11_PE!K16</f>
        <v>0</v>
      </c>
      <c r="E216" s="83">
        <f>SSP_11_PE!L16</f>
        <v>0</v>
      </c>
      <c r="F216" s="83" t="str">
        <f>SSP_11_PE!M16</f>
        <v xml:space="preserve"> </v>
      </c>
    </row>
    <row r="217" spans="1:6">
      <c r="A217" s="83"/>
      <c r="B217" s="83" t="s">
        <v>747</v>
      </c>
      <c r="C217" s="83" t="s">
        <v>504</v>
      </c>
      <c r="D217" s="83">
        <f>SSP_11_PE!K17</f>
        <v>0</v>
      </c>
      <c r="E217" s="83">
        <f>SSP_11_PE!L17</f>
        <v>0</v>
      </c>
      <c r="F217" s="83" t="str">
        <f>SSP_11_PE!M17</f>
        <v xml:space="preserve"> </v>
      </c>
    </row>
    <row r="218" spans="1:6">
      <c r="A218" s="83" t="s">
        <v>747</v>
      </c>
      <c r="B218" s="83" t="s">
        <v>747</v>
      </c>
      <c r="C218" s="83" t="s">
        <v>505</v>
      </c>
      <c r="D218" s="83">
        <f>SSP_11_PE!K18</f>
        <v>0</v>
      </c>
      <c r="E218" s="83">
        <f>SSP_11_PE!L18</f>
        <v>0</v>
      </c>
      <c r="F218" s="136">
        <f>SSP_11_PE!M18</f>
        <v>0</v>
      </c>
    </row>
    <row r="219" spans="1:6">
      <c r="A219" s="83"/>
      <c r="B219" s="83" t="s">
        <v>747</v>
      </c>
      <c r="C219" s="83" t="s">
        <v>506</v>
      </c>
      <c r="D219" s="83">
        <f>SSP_11_PE!K19</f>
        <v>0</v>
      </c>
      <c r="E219" s="83">
        <f>SSP_11_PE!L19</f>
        <v>0</v>
      </c>
      <c r="F219" s="136">
        <f>SSP_11_PE!M19</f>
        <v>0</v>
      </c>
    </row>
    <row r="220" spans="1:6">
      <c r="A220" s="83" t="s">
        <v>747</v>
      </c>
      <c r="B220" s="83" t="s">
        <v>747</v>
      </c>
      <c r="C220" s="83" t="s">
        <v>507</v>
      </c>
      <c r="D220" s="83">
        <f>SSP_11_PE!K20</f>
        <v>0</v>
      </c>
      <c r="E220" s="83">
        <f>SSP_11_PE!L20</f>
        <v>0</v>
      </c>
      <c r="F220" s="136">
        <f>SSP_11_PE!M20</f>
        <v>0</v>
      </c>
    </row>
    <row r="221" spans="1:6">
      <c r="A221" s="83" t="s">
        <v>747</v>
      </c>
      <c r="B221" s="83" t="s">
        <v>747</v>
      </c>
      <c r="C221" s="83" t="s">
        <v>508</v>
      </c>
      <c r="D221" s="83">
        <f>SSP_11_PE!K21</f>
        <v>0</v>
      </c>
      <c r="E221" s="83">
        <f>SSP_11_PE!L21</f>
        <v>0</v>
      </c>
      <c r="F221" s="136">
        <f>SSP_11_PE!M21</f>
        <v>0</v>
      </c>
    </row>
    <row r="222" spans="1:6">
      <c r="A222" s="83"/>
      <c r="B222" s="83" t="s">
        <v>747</v>
      </c>
      <c r="C222" s="83" t="s">
        <v>509</v>
      </c>
      <c r="D222" s="83">
        <f>SSP_11_PE!K22</f>
        <v>0</v>
      </c>
      <c r="E222" s="83">
        <f>SSP_11_PE!L22</f>
        <v>0</v>
      </c>
      <c r="F222" s="83" t="str">
        <f>SSP_11_PE!M22</f>
        <v xml:space="preserve"> </v>
      </c>
    </row>
    <row r="223" spans="1:6">
      <c r="A223" s="83" t="s">
        <v>747</v>
      </c>
      <c r="B223" s="83" t="s">
        <v>747</v>
      </c>
      <c r="C223" s="83" t="s">
        <v>534</v>
      </c>
      <c r="D223" s="83">
        <f>SSP_12_PL!K3</f>
        <v>0</v>
      </c>
      <c r="E223" s="83">
        <f>SSP_12_PL!L3</f>
        <v>0</v>
      </c>
      <c r="F223" s="83" t="str">
        <f>SSP_12_PL!M3</f>
        <v xml:space="preserve"> </v>
      </c>
    </row>
    <row r="224" spans="1:6">
      <c r="A224" s="83" t="s">
        <v>747</v>
      </c>
      <c r="B224" s="83" t="s">
        <v>747</v>
      </c>
      <c r="C224" s="83" t="s">
        <v>535</v>
      </c>
      <c r="D224" s="83">
        <f>SSP_12_PL!K4</f>
        <v>0</v>
      </c>
      <c r="E224" s="83">
        <f>SSP_12_PL!L4</f>
        <v>0</v>
      </c>
      <c r="F224" s="136">
        <f>SSP_12_PL!M4</f>
        <v>0</v>
      </c>
    </row>
    <row r="225" spans="1:6">
      <c r="A225" s="83"/>
      <c r="B225" s="83" t="s">
        <v>747</v>
      </c>
      <c r="C225" s="83" t="s">
        <v>536</v>
      </c>
      <c r="D225" s="83">
        <f>SSP_12_PL!K5</f>
        <v>0</v>
      </c>
      <c r="E225" s="83">
        <f>SSP_12_PL!L5</f>
        <v>0</v>
      </c>
      <c r="F225" s="136">
        <f>SSP_12_PL!M5</f>
        <v>0</v>
      </c>
    </row>
    <row r="226" spans="1:6">
      <c r="A226" s="83" t="s">
        <v>747</v>
      </c>
      <c r="B226" s="83" t="s">
        <v>747</v>
      </c>
      <c r="C226" s="83" t="s">
        <v>537</v>
      </c>
      <c r="D226" s="83">
        <f>SSP_12_PL!K6</f>
        <v>0</v>
      </c>
      <c r="E226" s="83">
        <f>SSP_12_PL!L6</f>
        <v>0</v>
      </c>
      <c r="F226" s="136">
        <f>SSP_12_PL!M6</f>
        <v>0</v>
      </c>
    </row>
    <row r="227" spans="1:6">
      <c r="A227" s="83"/>
      <c r="B227" s="83" t="s">
        <v>747</v>
      </c>
      <c r="C227" s="83" t="s">
        <v>538</v>
      </c>
      <c r="D227" s="83">
        <f>SSP_12_PL!K7</f>
        <v>0</v>
      </c>
      <c r="E227" s="83">
        <f>SSP_12_PL!L7</f>
        <v>0</v>
      </c>
      <c r="F227" s="136">
        <f>SSP_12_PL!M7</f>
        <v>0</v>
      </c>
    </row>
    <row r="228" spans="1:6">
      <c r="A228" s="83"/>
      <c r="B228" s="83" t="s">
        <v>747</v>
      </c>
      <c r="C228" s="83" t="s">
        <v>539</v>
      </c>
      <c r="D228" s="83">
        <f>SSP_12_PL!K8</f>
        <v>0</v>
      </c>
      <c r="E228" s="83">
        <f>SSP_12_PL!L8</f>
        <v>0</v>
      </c>
      <c r="F228" s="83" t="str">
        <f>SSP_12_PL!M8</f>
        <v xml:space="preserve"> </v>
      </c>
    </row>
    <row r="229" spans="1:6">
      <c r="A229" s="83" t="s">
        <v>747</v>
      </c>
      <c r="B229" s="83" t="s">
        <v>747</v>
      </c>
      <c r="C229" s="83" t="s">
        <v>473</v>
      </c>
      <c r="D229" s="83">
        <f>SSP_13_PS!K3</f>
        <v>0</v>
      </c>
      <c r="E229" s="83">
        <f>SSP_13_PS!L3</f>
        <v>0</v>
      </c>
      <c r="F229" s="83" t="str">
        <f>SSP_13_PS!M3</f>
        <v xml:space="preserve"> </v>
      </c>
    </row>
    <row r="230" spans="1:6">
      <c r="A230" s="83" t="s">
        <v>747</v>
      </c>
      <c r="B230" s="83" t="s">
        <v>747</v>
      </c>
      <c r="C230" s="83" t="s">
        <v>474</v>
      </c>
      <c r="D230" s="83">
        <f>SSP_13_PS!K4</f>
        <v>0</v>
      </c>
      <c r="E230" s="83">
        <f>SSP_13_PS!L4</f>
        <v>0</v>
      </c>
      <c r="F230" s="136">
        <f>SSP_13_PS!M4</f>
        <v>0</v>
      </c>
    </row>
    <row r="231" spans="1:6">
      <c r="A231" s="83" t="s">
        <v>747</v>
      </c>
      <c r="B231" s="83" t="s">
        <v>747</v>
      </c>
      <c r="C231" s="83" t="s">
        <v>475</v>
      </c>
      <c r="D231" s="83">
        <f>SSP_13_PS!K5</f>
        <v>0</v>
      </c>
      <c r="E231" s="83">
        <f>SSP_13_PS!L5</f>
        <v>0</v>
      </c>
      <c r="F231" s="136">
        <f>SSP_13_PS!M5</f>
        <v>0</v>
      </c>
    </row>
    <row r="232" spans="1:6">
      <c r="A232" s="83" t="s">
        <v>747</v>
      </c>
      <c r="B232" s="83" t="s">
        <v>747</v>
      </c>
      <c r="C232" s="83" t="s">
        <v>476</v>
      </c>
      <c r="D232" s="83">
        <f>SSP_13_PS!K6</f>
        <v>0</v>
      </c>
      <c r="E232" s="83">
        <f>SSP_13_PS!L6</f>
        <v>0</v>
      </c>
      <c r="F232" s="136">
        <f>SSP_13_PS!M6</f>
        <v>0</v>
      </c>
    </row>
    <row r="233" spans="1:6">
      <c r="A233" s="83" t="s">
        <v>747</v>
      </c>
      <c r="B233" s="83" t="s">
        <v>747</v>
      </c>
      <c r="C233" s="83" t="s">
        <v>477</v>
      </c>
      <c r="D233" s="83">
        <f>SSP_13_PS!K7</f>
        <v>0</v>
      </c>
      <c r="E233" s="83">
        <f>SSP_13_PS!L7</f>
        <v>0</v>
      </c>
      <c r="F233" s="136">
        <f>SSP_13_PS!M7</f>
        <v>0</v>
      </c>
    </row>
    <row r="234" spans="1:6">
      <c r="A234" s="83" t="s">
        <v>747</v>
      </c>
      <c r="B234" s="83" t="s">
        <v>747</v>
      </c>
      <c r="C234" s="83" t="s">
        <v>478</v>
      </c>
      <c r="D234" s="83">
        <f>SSP_13_PS!K8</f>
        <v>0</v>
      </c>
      <c r="E234" s="83">
        <f>SSP_13_PS!L8</f>
        <v>0</v>
      </c>
      <c r="F234" s="83" t="str">
        <f>SSP_13_PS!M8</f>
        <v xml:space="preserve"> </v>
      </c>
    </row>
    <row r="235" spans="1:6">
      <c r="A235" s="83" t="s">
        <v>747</v>
      </c>
      <c r="B235" s="83" t="s">
        <v>747</v>
      </c>
      <c r="C235" s="83" t="s">
        <v>479</v>
      </c>
      <c r="D235" s="83">
        <f>SSP_13_PS!K9</f>
        <v>0</v>
      </c>
      <c r="E235" s="83">
        <f>SSP_13_PS!L9</f>
        <v>0</v>
      </c>
      <c r="F235" s="136">
        <f>SSP_13_PS!M9</f>
        <v>0</v>
      </c>
    </row>
    <row r="236" spans="1:6">
      <c r="A236" s="83" t="s">
        <v>747</v>
      </c>
      <c r="B236" s="83" t="s">
        <v>747</v>
      </c>
      <c r="C236" s="83" t="s">
        <v>480</v>
      </c>
      <c r="D236" s="83">
        <f>SSP_13_PS!K10</f>
        <v>0</v>
      </c>
      <c r="E236" s="83">
        <f>SSP_13_PS!L10</f>
        <v>0</v>
      </c>
      <c r="F236" s="136">
        <f>SSP_13_PS!M10</f>
        <v>0</v>
      </c>
    </row>
    <row r="237" spans="1:6">
      <c r="A237" s="83" t="s">
        <v>747</v>
      </c>
      <c r="B237" s="83" t="s">
        <v>747</v>
      </c>
      <c r="C237" s="83" t="s">
        <v>547</v>
      </c>
      <c r="D237" s="83">
        <f>SSP_14_RA!K3</f>
        <v>0</v>
      </c>
      <c r="E237" s="83">
        <f>SSP_14_RA!L3</f>
        <v>0</v>
      </c>
      <c r="F237" s="83" t="str">
        <f>SSP_14_RA!M3</f>
        <v xml:space="preserve"> </v>
      </c>
    </row>
    <row r="238" spans="1:6">
      <c r="A238" s="83" t="s">
        <v>747</v>
      </c>
      <c r="B238" s="83" t="s">
        <v>747</v>
      </c>
      <c r="C238" s="83" t="s">
        <v>548</v>
      </c>
      <c r="D238" s="83">
        <f>SSP_14_RA!K4</f>
        <v>0</v>
      </c>
      <c r="E238" s="83">
        <f>SSP_14_RA!L4</f>
        <v>0</v>
      </c>
      <c r="F238" s="136">
        <f>SSP_14_RA!M4</f>
        <v>0</v>
      </c>
    </row>
    <row r="239" spans="1:6">
      <c r="A239" s="83" t="s">
        <v>747</v>
      </c>
      <c r="B239" s="83" t="s">
        <v>747</v>
      </c>
      <c r="C239" s="83" t="s">
        <v>549</v>
      </c>
      <c r="D239" s="83">
        <f>SSP_14_RA!K5</f>
        <v>0</v>
      </c>
      <c r="E239" s="83">
        <f>SSP_14_RA!L5</f>
        <v>0</v>
      </c>
      <c r="F239" s="136">
        <f>SSP_14_RA!M5</f>
        <v>0</v>
      </c>
    </row>
    <row r="240" spans="1:6">
      <c r="A240" s="83" t="s">
        <v>747</v>
      </c>
      <c r="B240" s="83" t="s">
        <v>747</v>
      </c>
      <c r="C240" s="83" t="s">
        <v>550</v>
      </c>
      <c r="D240" s="83">
        <f>SSP_14_RA!K6</f>
        <v>0</v>
      </c>
      <c r="E240" s="83">
        <f>SSP_14_RA!L6</f>
        <v>0</v>
      </c>
      <c r="F240" s="136">
        <f>SSP_14_RA!M6</f>
        <v>0</v>
      </c>
    </row>
    <row r="241" spans="1:6">
      <c r="A241" s="83"/>
      <c r="B241" s="83" t="s">
        <v>747</v>
      </c>
      <c r="C241" s="83" t="s">
        <v>551</v>
      </c>
      <c r="D241" s="83">
        <f>SSP_14_RA!K7</f>
        <v>0</v>
      </c>
      <c r="E241" s="83">
        <f>SSP_14_RA!L7</f>
        <v>0</v>
      </c>
      <c r="F241" s="136">
        <f>SSP_14_RA!M7</f>
        <v>0</v>
      </c>
    </row>
    <row r="242" spans="1:6">
      <c r="A242" s="83"/>
      <c r="B242" s="83" t="s">
        <v>747</v>
      </c>
      <c r="C242" s="83" t="s">
        <v>552</v>
      </c>
      <c r="D242" s="83">
        <f>SSP_14_RA!K8</f>
        <v>0</v>
      </c>
      <c r="E242" s="83">
        <f>SSP_14_RA!L8</f>
        <v>0</v>
      </c>
      <c r="F242" s="83" t="str">
        <f>SSP_14_RA!M8</f>
        <v xml:space="preserve"> </v>
      </c>
    </row>
    <row r="243" spans="1:6">
      <c r="A243" s="83"/>
      <c r="B243" s="83" t="s">
        <v>747</v>
      </c>
      <c r="C243" s="83" t="s">
        <v>553</v>
      </c>
      <c r="D243" s="83">
        <f>SSP_14_RA!K9</f>
        <v>0</v>
      </c>
      <c r="E243" s="83">
        <f>SSP_14_RA!L9</f>
        <v>0</v>
      </c>
      <c r="F243" s="136">
        <f>SSP_14_RA!M9</f>
        <v>0</v>
      </c>
    </row>
    <row r="244" spans="1:6">
      <c r="A244" s="83"/>
      <c r="B244" s="83" t="s">
        <v>747</v>
      </c>
      <c r="C244" s="83" t="s">
        <v>554</v>
      </c>
      <c r="D244" s="83">
        <f>SSP_14_RA!K10</f>
        <v>0</v>
      </c>
      <c r="E244" s="83">
        <f>SSP_14_RA!L10</f>
        <v>0</v>
      </c>
      <c r="F244" s="136">
        <f>SSP_14_RA!M10</f>
        <v>0</v>
      </c>
    </row>
    <row r="245" spans="1:6">
      <c r="A245" s="83"/>
      <c r="B245" s="83" t="s">
        <v>747</v>
      </c>
      <c r="C245" s="83" t="s">
        <v>555</v>
      </c>
      <c r="D245" s="83">
        <f>SSP_14_RA!K11</f>
        <v>0</v>
      </c>
      <c r="E245" s="83">
        <f>SSP_14_RA!L11</f>
        <v>0</v>
      </c>
      <c r="F245" s="136">
        <f>SSP_14_RA!M11</f>
        <v>0</v>
      </c>
    </row>
    <row r="246" spans="1:6">
      <c r="A246" s="83"/>
      <c r="B246" s="83" t="s">
        <v>747</v>
      </c>
      <c r="C246" s="83" t="s">
        <v>556</v>
      </c>
      <c r="D246" s="83">
        <f>SSP_14_RA!K12</f>
        <v>0</v>
      </c>
      <c r="E246" s="83">
        <f>SSP_14_RA!L12</f>
        <v>0</v>
      </c>
      <c r="F246" s="136">
        <f>SSP_14_RA!M12</f>
        <v>0</v>
      </c>
    </row>
    <row r="247" spans="1:6">
      <c r="A247" s="83" t="s">
        <v>747</v>
      </c>
      <c r="B247" s="83" t="s">
        <v>747</v>
      </c>
      <c r="C247" s="83" t="s">
        <v>568</v>
      </c>
      <c r="D247" s="83">
        <f>SSP_15_SA!K3</f>
        <v>0</v>
      </c>
      <c r="E247" s="83">
        <f>SSP_15_SA!L3</f>
        <v>0</v>
      </c>
      <c r="F247" s="83" t="str">
        <f>SSP_15_SA!M3</f>
        <v xml:space="preserve"> </v>
      </c>
    </row>
    <row r="248" spans="1:6">
      <c r="A248" s="83" t="s">
        <v>747</v>
      </c>
      <c r="B248" s="83" t="s">
        <v>747</v>
      </c>
      <c r="C248" s="83" t="s">
        <v>569</v>
      </c>
      <c r="D248" s="83">
        <f>SSP_15_SA!K4</f>
        <v>0</v>
      </c>
      <c r="E248" s="83">
        <f>SSP_15_SA!L4</f>
        <v>0</v>
      </c>
      <c r="F248" s="136">
        <f>SSP_15_SA!M4</f>
        <v>0</v>
      </c>
    </row>
    <row r="249" spans="1:6">
      <c r="A249" s="83" t="s">
        <v>747</v>
      </c>
      <c r="B249" s="83" t="s">
        <v>747</v>
      </c>
      <c r="C249" s="83" t="s">
        <v>570</v>
      </c>
      <c r="D249" s="83">
        <f>SSP_15_SA!K5</f>
        <v>0</v>
      </c>
      <c r="E249" s="83">
        <f>SSP_15_SA!L5</f>
        <v>0</v>
      </c>
      <c r="F249" s="136">
        <f>SSP_15_SA!M5</f>
        <v>0</v>
      </c>
    </row>
    <row r="250" spans="1:6">
      <c r="A250" s="83" t="s">
        <v>747</v>
      </c>
      <c r="B250" s="83" t="s">
        <v>747</v>
      </c>
      <c r="C250" s="83" t="s">
        <v>571</v>
      </c>
      <c r="D250" s="83">
        <f>SSP_15_SA!K6</f>
        <v>0</v>
      </c>
      <c r="E250" s="83">
        <f>SSP_15_SA!L6</f>
        <v>0</v>
      </c>
      <c r="F250" s="136">
        <f>SSP_15_SA!M6</f>
        <v>0</v>
      </c>
    </row>
    <row r="251" spans="1:6">
      <c r="A251" s="83" t="s">
        <v>747</v>
      </c>
      <c r="B251" s="83" t="s">
        <v>747</v>
      </c>
      <c r="C251" s="83" t="s">
        <v>572</v>
      </c>
      <c r="D251" s="83">
        <f>SSP_15_SA!K7</f>
        <v>0</v>
      </c>
      <c r="E251" s="83">
        <f>SSP_15_SA!L7</f>
        <v>0</v>
      </c>
      <c r="F251" s="136">
        <f>SSP_15_SA!M7</f>
        <v>0</v>
      </c>
    </row>
    <row r="252" spans="1:6">
      <c r="A252" s="83"/>
      <c r="B252" s="83" t="s">
        <v>747</v>
      </c>
      <c r="C252" s="83" t="s">
        <v>573</v>
      </c>
      <c r="D252" s="83">
        <f>SSP_15_SA!K8</f>
        <v>0</v>
      </c>
      <c r="E252" s="83">
        <f>SSP_15_SA!L8</f>
        <v>0</v>
      </c>
      <c r="F252" s="83" t="str">
        <f>SSP_15_SA!M8</f>
        <v xml:space="preserve"> </v>
      </c>
    </row>
    <row r="253" spans="1:6">
      <c r="A253" s="83"/>
      <c r="B253" s="83" t="s">
        <v>747</v>
      </c>
      <c r="C253" s="83" t="s">
        <v>574</v>
      </c>
      <c r="D253" s="83">
        <f>SSP_15_SA!K9</f>
        <v>0</v>
      </c>
      <c r="E253" s="83">
        <f>SSP_15_SA!L9</f>
        <v>0</v>
      </c>
      <c r="F253" s="136">
        <f>SSP_15_SA!M9</f>
        <v>0</v>
      </c>
    </row>
    <row r="254" spans="1:6">
      <c r="A254" s="83"/>
      <c r="B254" s="83" t="s">
        <v>747</v>
      </c>
      <c r="C254" s="83" t="s">
        <v>575</v>
      </c>
      <c r="D254" s="83">
        <f>SSP_15_SA!K10</f>
        <v>0</v>
      </c>
      <c r="E254" s="83">
        <f>SSP_15_SA!L10</f>
        <v>0</v>
      </c>
      <c r="F254" s="136">
        <f>SSP_15_SA!M10</f>
        <v>0</v>
      </c>
    </row>
    <row r="255" spans="1:6">
      <c r="A255" s="83"/>
      <c r="B255" s="83" t="s">
        <v>747</v>
      </c>
      <c r="C255" s="83" t="s">
        <v>576</v>
      </c>
      <c r="D255" s="83">
        <f>SSP_15_SA!K11</f>
        <v>0</v>
      </c>
      <c r="E255" s="83">
        <f>SSP_15_SA!L11</f>
        <v>0</v>
      </c>
      <c r="F255" s="136">
        <f>SSP_15_SA!M11</f>
        <v>0</v>
      </c>
    </row>
    <row r="256" spans="1:6">
      <c r="A256" s="83" t="s">
        <v>747</v>
      </c>
      <c r="B256" s="83" t="s">
        <v>747</v>
      </c>
      <c r="C256" s="83" t="s">
        <v>577</v>
      </c>
      <c r="D256" s="83">
        <f>SSP_15_SA!K12</f>
        <v>0</v>
      </c>
      <c r="E256" s="83">
        <f>SSP_15_SA!L12</f>
        <v>0</v>
      </c>
      <c r="F256" s="136">
        <f>SSP_15_SA!M12</f>
        <v>0</v>
      </c>
    </row>
    <row r="257" spans="1:6">
      <c r="A257" s="83"/>
      <c r="B257" s="83" t="s">
        <v>747</v>
      </c>
      <c r="C257" s="83" t="s">
        <v>578</v>
      </c>
      <c r="D257" s="83">
        <f>SSP_15_SA!K13</f>
        <v>0</v>
      </c>
      <c r="E257" s="83">
        <f>SSP_15_SA!L13</f>
        <v>0</v>
      </c>
      <c r="F257" s="83" t="str">
        <f>SSP_15_SA!M13</f>
        <v xml:space="preserve"> </v>
      </c>
    </row>
    <row r="258" spans="1:6">
      <c r="A258" s="83" t="s">
        <v>747</v>
      </c>
      <c r="B258" s="83" t="s">
        <v>747</v>
      </c>
      <c r="C258" s="83" t="s">
        <v>579</v>
      </c>
      <c r="D258" s="83">
        <f>SSP_15_SA!K14</f>
        <v>0</v>
      </c>
      <c r="E258" s="83">
        <f>SSP_15_SA!L14</f>
        <v>0</v>
      </c>
      <c r="F258" s="136">
        <f>SSP_15_SA!M14</f>
        <v>0</v>
      </c>
    </row>
    <row r="259" spans="1:6">
      <c r="A259" s="83"/>
      <c r="B259" s="83" t="s">
        <v>747</v>
      </c>
      <c r="C259" s="83" t="s">
        <v>580</v>
      </c>
      <c r="D259" s="83">
        <f>SSP_15_SA!K15</f>
        <v>0</v>
      </c>
      <c r="E259" s="83">
        <f>SSP_15_SA!L15</f>
        <v>0</v>
      </c>
      <c r="F259" s="83" t="str">
        <f>SSP_15_SA!M15</f>
        <v xml:space="preserve"> </v>
      </c>
    </row>
    <row r="260" spans="1:6">
      <c r="A260" s="83"/>
      <c r="B260" s="83" t="s">
        <v>747</v>
      </c>
      <c r="C260" s="83" t="s">
        <v>581</v>
      </c>
      <c r="D260" s="83">
        <f>SSP_15_SA!K16</f>
        <v>0</v>
      </c>
      <c r="E260" s="83">
        <f>SSP_15_SA!L16</f>
        <v>0</v>
      </c>
      <c r="F260" s="83" t="str">
        <f>SSP_15_SA!M16</f>
        <v xml:space="preserve"> </v>
      </c>
    </row>
    <row r="261" spans="1:6">
      <c r="A261" s="83"/>
      <c r="B261" s="83" t="s">
        <v>747</v>
      </c>
      <c r="C261" s="83" t="s">
        <v>582</v>
      </c>
      <c r="D261" s="83">
        <f>SSP_15_SA!K17</f>
        <v>0</v>
      </c>
      <c r="E261" s="83">
        <f>SSP_15_SA!L17</f>
        <v>0</v>
      </c>
      <c r="F261" s="83" t="str">
        <f>SSP_15_SA!M17</f>
        <v xml:space="preserve"> </v>
      </c>
    </row>
    <row r="262" spans="1:6">
      <c r="A262" s="83"/>
      <c r="B262" s="83" t="s">
        <v>747</v>
      </c>
      <c r="C262" s="83" t="s">
        <v>583</v>
      </c>
      <c r="D262" s="83">
        <f>SSP_15_SA!K18</f>
        <v>0</v>
      </c>
      <c r="E262" s="83">
        <f>SSP_15_SA!L18</f>
        <v>0</v>
      </c>
      <c r="F262" s="136">
        <f>SSP_15_SA!M18</f>
        <v>0</v>
      </c>
    </row>
    <row r="263" spans="1:6">
      <c r="A263" s="83"/>
      <c r="B263" s="83" t="s">
        <v>747</v>
      </c>
      <c r="C263" s="83" t="s">
        <v>584</v>
      </c>
      <c r="D263" s="83">
        <f>SSP_15_SA!K19</f>
        <v>0</v>
      </c>
      <c r="E263" s="83">
        <f>SSP_15_SA!L19</f>
        <v>0</v>
      </c>
      <c r="F263" s="136">
        <f>SSP_15_SA!M19</f>
        <v>0</v>
      </c>
    </row>
    <row r="264" spans="1:6">
      <c r="A264" s="83"/>
      <c r="B264" s="83" t="s">
        <v>747</v>
      </c>
      <c r="C264" s="83" t="s">
        <v>585</v>
      </c>
      <c r="D264" s="83">
        <f>SSP_15_SA!K20</f>
        <v>0</v>
      </c>
      <c r="E264" s="83">
        <f>SSP_15_SA!L20</f>
        <v>0</v>
      </c>
      <c r="F264" s="136">
        <f>SSP_15_SA!M20</f>
        <v>0</v>
      </c>
    </row>
    <row r="265" spans="1:6">
      <c r="A265" s="83"/>
      <c r="B265" s="83" t="s">
        <v>747</v>
      </c>
      <c r="C265" s="83" t="s">
        <v>586</v>
      </c>
      <c r="D265" s="83">
        <f>SSP_15_SA!K21</f>
        <v>0</v>
      </c>
      <c r="E265" s="83">
        <f>SSP_15_SA!L21</f>
        <v>0</v>
      </c>
      <c r="F265" s="136">
        <f>SSP_15_SA!M21</f>
        <v>0</v>
      </c>
    </row>
    <row r="266" spans="1:6">
      <c r="A266" s="83"/>
      <c r="B266" s="83" t="s">
        <v>747</v>
      </c>
      <c r="C266" s="83" t="s">
        <v>587</v>
      </c>
      <c r="D266" s="83">
        <f>SSP_15_SA!K22</f>
        <v>0</v>
      </c>
      <c r="E266" s="83">
        <f>SSP_15_SA!L22</f>
        <v>0</v>
      </c>
      <c r="F266" s="83" t="str">
        <f>SSP_15_SA!M22</f>
        <v xml:space="preserve"> </v>
      </c>
    </row>
    <row r="267" spans="1:6">
      <c r="A267" s="83"/>
      <c r="B267" s="83" t="s">
        <v>747</v>
      </c>
      <c r="C267" s="83" t="s">
        <v>588</v>
      </c>
      <c r="D267" s="83">
        <f>SSP_15_SA!K23</f>
        <v>0</v>
      </c>
      <c r="E267" s="83">
        <f>SSP_15_SA!L23</f>
        <v>0</v>
      </c>
      <c r="F267" s="136">
        <f>SSP_15_SA!M23</f>
        <v>0</v>
      </c>
    </row>
    <row r="268" spans="1:6">
      <c r="A268" s="83"/>
      <c r="B268" s="83" t="s">
        <v>747</v>
      </c>
      <c r="C268" s="83" t="s">
        <v>589</v>
      </c>
      <c r="D268" s="83">
        <f>SSP_15_SA!K24</f>
        <v>0</v>
      </c>
      <c r="E268" s="83">
        <f>SSP_15_SA!L24</f>
        <v>0</v>
      </c>
      <c r="F268" s="136">
        <f>SSP_15_SA!M24</f>
        <v>0</v>
      </c>
    </row>
    <row r="269" spans="1:6">
      <c r="A269" s="83" t="s">
        <v>747</v>
      </c>
      <c r="B269" s="83" t="s">
        <v>747</v>
      </c>
      <c r="C269" s="83" t="s">
        <v>613</v>
      </c>
      <c r="D269" s="83">
        <f>SSP_16_SC!K3</f>
        <v>0</v>
      </c>
      <c r="E269" s="83">
        <f>SSP_16_SC!L3</f>
        <v>0</v>
      </c>
      <c r="F269" s="83" t="str">
        <f>SSP_16_SC!M3</f>
        <v xml:space="preserve"> </v>
      </c>
    </row>
    <row r="270" spans="1:6">
      <c r="A270" s="83" t="s">
        <v>2</v>
      </c>
      <c r="B270" s="83" t="s">
        <v>747</v>
      </c>
      <c r="C270" s="83" t="s">
        <v>614</v>
      </c>
      <c r="D270" s="83">
        <f>SSP_16_SC!K4</f>
        <v>0</v>
      </c>
      <c r="E270" s="83">
        <f>SSP_16_SC!L4</f>
        <v>0</v>
      </c>
      <c r="F270" s="136">
        <f>SSP_16_SC!M4</f>
        <v>0</v>
      </c>
    </row>
    <row r="271" spans="1:6">
      <c r="A271" s="83"/>
      <c r="B271" s="83" t="s">
        <v>747</v>
      </c>
      <c r="C271" s="83" t="s">
        <v>615</v>
      </c>
      <c r="D271" s="83">
        <f>SSP_16_SC!K5</f>
        <v>0</v>
      </c>
      <c r="E271" s="83">
        <f>SSP_16_SC!L5</f>
        <v>0</v>
      </c>
      <c r="F271" s="136">
        <f>SSP_16_SC!M5</f>
        <v>0</v>
      </c>
    </row>
    <row r="272" spans="1:6">
      <c r="A272" s="83" t="s">
        <v>747</v>
      </c>
      <c r="B272" s="83" t="s">
        <v>747</v>
      </c>
      <c r="C272" s="83" t="s">
        <v>616</v>
      </c>
      <c r="D272" s="83">
        <f>SSP_16_SC!K6</f>
        <v>0</v>
      </c>
      <c r="E272" s="83">
        <f>SSP_16_SC!L6</f>
        <v>0</v>
      </c>
      <c r="F272" s="136">
        <f>SSP_16_SC!M6</f>
        <v>0</v>
      </c>
    </row>
    <row r="273" spans="1:6">
      <c r="A273" s="83"/>
      <c r="B273" s="83" t="s">
        <v>747</v>
      </c>
      <c r="C273" s="83" t="s">
        <v>617</v>
      </c>
      <c r="D273" s="83">
        <f>SSP_16_SC!K7</f>
        <v>0</v>
      </c>
      <c r="E273" s="83">
        <f>SSP_16_SC!L7</f>
        <v>0</v>
      </c>
      <c r="F273" s="136">
        <f>SSP_16_SC!M7</f>
        <v>0</v>
      </c>
    </row>
    <row r="274" spans="1:6">
      <c r="A274" s="83" t="s">
        <v>747</v>
      </c>
      <c r="B274" s="83" t="s">
        <v>747</v>
      </c>
      <c r="C274" s="83" t="s">
        <v>618</v>
      </c>
      <c r="D274" s="83">
        <f>SSP_16_SC!K8</f>
        <v>0</v>
      </c>
      <c r="E274" s="83">
        <f>SSP_16_SC!L8</f>
        <v>0</v>
      </c>
      <c r="F274" s="83" t="str">
        <f>SSP_16_SC!M8</f>
        <v xml:space="preserve"> </v>
      </c>
    </row>
    <row r="275" spans="1:6">
      <c r="A275" s="83"/>
      <c r="B275" s="83" t="s">
        <v>747</v>
      </c>
      <c r="C275" s="83" t="s">
        <v>619</v>
      </c>
      <c r="D275" s="83">
        <f>SSP_16_SC!K9</f>
        <v>0</v>
      </c>
      <c r="E275" s="83">
        <f>SSP_16_SC!L9</f>
        <v>0</v>
      </c>
      <c r="F275" s="136">
        <f>SSP_16_SC!M9</f>
        <v>0</v>
      </c>
    </row>
    <row r="276" spans="1:6">
      <c r="A276" s="83"/>
      <c r="B276" s="83" t="s">
        <v>747</v>
      </c>
      <c r="C276" s="83" t="s">
        <v>620</v>
      </c>
      <c r="D276" s="83">
        <f>SSP_16_SC!K10</f>
        <v>0</v>
      </c>
      <c r="E276" s="83">
        <f>SSP_16_SC!L10</f>
        <v>0</v>
      </c>
      <c r="F276" s="136">
        <f>SSP_16_SC!M10</f>
        <v>0</v>
      </c>
    </row>
    <row r="277" spans="1:6">
      <c r="A277" s="83"/>
      <c r="B277" s="83" t="s">
        <v>747</v>
      </c>
      <c r="C277" s="83" t="s">
        <v>621</v>
      </c>
      <c r="D277" s="83">
        <f>SSP_16_SC!K11</f>
        <v>0</v>
      </c>
      <c r="E277" s="83">
        <f>SSP_16_SC!L11</f>
        <v>0</v>
      </c>
      <c r="F277" s="136">
        <f>SSP_16_SC!M11</f>
        <v>0</v>
      </c>
    </row>
    <row r="278" spans="1:6">
      <c r="A278" s="83"/>
      <c r="B278" s="83" t="s">
        <v>747</v>
      </c>
      <c r="C278" s="83" t="s">
        <v>622</v>
      </c>
      <c r="D278" s="83">
        <f>SSP_16_SC!K12</f>
        <v>0</v>
      </c>
      <c r="E278" s="83">
        <f>SSP_16_SC!L12</f>
        <v>0</v>
      </c>
      <c r="F278" s="136">
        <f>SSP_16_SC!M12</f>
        <v>0</v>
      </c>
    </row>
    <row r="279" spans="1:6">
      <c r="A279" s="83"/>
      <c r="B279" s="83" t="s">
        <v>747</v>
      </c>
      <c r="C279" s="83" t="s">
        <v>623</v>
      </c>
      <c r="D279" s="83">
        <f>SSP_16_SC!K13</f>
        <v>0</v>
      </c>
      <c r="E279" s="83">
        <f>SSP_16_SC!L13</f>
        <v>0</v>
      </c>
      <c r="F279" s="83" t="str">
        <f>SSP_16_SC!M13</f>
        <v xml:space="preserve"> </v>
      </c>
    </row>
    <row r="280" spans="1:6">
      <c r="A280" s="83"/>
      <c r="B280" s="83" t="s">
        <v>747</v>
      </c>
      <c r="C280" s="83" t="s">
        <v>624</v>
      </c>
      <c r="D280" s="83">
        <f>SSP_16_SC!K14</f>
        <v>0</v>
      </c>
      <c r="E280" s="83">
        <f>SSP_16_SC!L14</f>
        <v>0</v>
      </c>
      <c r="F280" s="136">
        <f>SSP_16_SC!M14</f>
        <v>0</v>
      </c>
    </row>
    <row r="281" spans="1:6">
      <c r="A281" s="83"/>
      <c r="B281" s="83" t="s">
        <v>747</v>
      </c>
      <c r="C281" s="83" t="s">
        <v>625</v>
      </c>
      <c r="D281" s="83">
        <f>SSP_16_SC!K15</f>
        <v>0</v>
      </c>
      <c r="E281" s="83">
        <f>SSP_16_SC!L15</f>
        <v>0</v>
      </c>
      <c r="F281" s="83" t="str">
        <f>SSP_16_SC!M15</f>
        <v xml:space="preserve"> </v>
      </c>
    </row>
    <row r="282" spans="1:6">
      <c r="A282" s="83"/>
      <c r="B282" s="83" t="s">
        <v>747</v>
      </c>
      <c r="C282" s="83" t="s">
        <v>626</v>
      </c>
      <c r="D282" s="83">
        <f>SSP_16_SC!K16</f>
        <v>0</v>
      </c>
      <c r="E282" s="83">
        <f>SSP_16_SC!L16</f>
        <v>0</v>
      </c>
      <c r="F282" s="83" t="str">
        <f>SSP_16_SC!M16</f>
        <v xml:space="preserve"> </v>
      </c>
    </row>
    <row r="283" spans="1:6">
      <c r="A283" s="83"/>
      <c r="B283" s="83" t="s">
        <v>747</v>
      </c>
      <c r="C283" s="83" t="s">
        <v>627</v>
      </c>
      <c r="D283" s="83">
        <f>SSP_16_SC!K17</f>
        <v>0</v>
      </c>
      <c r="E283" s="83">
        <f>SSP_16_SC!L17</f>
        <v>0</v>
      </c>
      <c r="F283" s="83" t="str">
        <f>SSP_16_SC!M17</f>
        <v xml:space="preserve"> </v>
      </c>
    </row>
    <row r="284" spans="1:6">
      <c r="A284" s="83"/>
      <c r="B284" s="83" t="s">
        <v>747</v>
      </c>
      <c r="C284" s="83" t="s">
        <v>628</v>
      </c>
      <c r="D284" s="83">
        <f>SSP_16_SC!K18</f>
        <v>0</v>
      </c>
      <c r="E284" s="83">
        <f>SSP_16_SC!L18</f>
        <v>0</v>
      </c>
      <c r="F284" s="136">
        <f>SSP_16_SC!M18</f>
        <v>0</v>
      </c>
    </row>
    <row r="285" spans="1:6">
      <c r="A285" s="83"/>
      <c r="B285" s="83" t="s">
        <v>747</v>
      </c>
      <c r="C285" s="83" t="s">
        <v>629</v>
      </c>
      <c r="D285" s="83">
        <f>SSP_16_SC!K19</f>
        <v>0</v>
      </c>
      <c r="E285" s="83">
        <f>SSP_16_SC!L19</f>
        <v>0</v>
      </c>
      <c r="F285" s="136">
        <f>SSP_16_SC!M19</f>
        <v>0</v>
      </c>
    </row>
    <row r="286" spans="1:6">
      <c r="A286" s="83"/>
      <c r="B286" s="83" t="s">
        <v>747</v>
      </c>
      <c r="C286" s="83" t="s">
        <v>630</v>
      </c>
      <c r="D286" s="83">
        <f>SSP_16_SC!K20</f>
        <v>0</v>
      </c>
      <c r="E286" s="83">
        <f>SSP_16_SC!L20</f>
        <v>0</v>
      </c>
      <c r="F286" s="136">
        <f>SSP_16_SC!M20</f>
        <v>0</v>
      </c>
    </row>
    <row r="287" spans="1:6">
      <c r="A287" s="83"/>
      <c r="B287" s="83" t="s">
        <v>747</v>
      </c>
      <c r="C287" s="83" t="s">
        <v>631</v>
      </c>
      <c r="D287" s="83">
        <f>SSP_16_SC!K21</f>
        <v>0</v>
      </c>
      <c r="E287" s="83">
        <f>SSP_16_SC!L21</f>
        <v>0</v>
      </c>
      <c r="F287" s="136">
        <f>SSP_16_SC!M21</f>
        <v>0</v>
      </c>
    </row>
    <row r="288" spans="1:6">
      <c r="A288" s="83"/>
      <c r="B288" s="83" t="s">
        <v>747</v>
      </c>
      <c r="C288" s="83" t="s">
        <v>632</v>
      </c>
      <c r="D288" s="83">
        <f>SSP_16_SC!K22</f>
        <v>0</v>
      </c>
      <c r="E288" s="83">
        <f>SSP_16_SC!L22</f>
        <v>0</v>
      </c>
      <c r="F288" s="83" t="str">
        <f>SSP_16_SC!M22</f>
        <v xml:space="preserve"> </v>
      </c>
    </row>
    <row r="289" spans="1:6">
      <c r="A289" s="83"/>
      <c r="B289" s="83" t="s">
        <v>747</v>
      </c>
      <c r="C289" s="83" t="s">
        <v>633</v>
      </c>
      <c r="D289" s="83">
        <f>SSP_16_SC!K23</f>
        <v>0</v>
      </c>
      <c r="E289" s="83">
        <f>SSP_16_SC!L23</f>
        <v>0</v>
      </c>
      <c r="F289" s="136">
        <f>SSP_16_SC!M23</f>
        <v>0</v>
      </c>
    </row>
    <row r="290" spans="1:6">
      <c r="A290" s="83" t="s">
        <v>747</v>
      </c>
      <c r="B290" s="83" t="s">
        <v>747</v>
      </c>
      <c r="C290" s="83" t="s">
        <v>634</v>
      </c>
      <c r="D290" s="83">
        <f>SSP_16_SC!K24</f>
        <v>0</v>
      </c>
      <c r="E290" s="83">
        <f>SSP_16_SC!L24</f>
        <v>0</v>
      </c>
      <c r="F290" s="136">
        <f>SSP_16_SC!M24</f>
        <v>0</v>
      </c>
    </row>
    <row r="291" spans="1:6">
      <c r="A291" s="83"/>
      <c r="B291" s="83" t="s">
        <v>747</v>
      </c>
      <c r="C291" s="83" t="s">
        <v>635</v>
      </c>
      <c r="D291" s="83">
        <f>SSP_16_SC!K25</f>
        <v>0</v>
      </c>
      <c r="E291" s="83">
        <f>SSP_16_SC!L25</f>
        <v>0</v>
      </c>
      <c r="F291" s="136">
        <f>SSP_16_SC!M25</f>
        <v>0</v>
      </c>
    </row>
    <row r="292" spans="1:6">
      <c r="A292" s="83"/>
      <c r="B292" s="83" t="s">
        <v>747</v>
      </c>
      <c r="C292" s="83" t="s">
        <v>636</v>
      </c>
      <c r="D292" s="83">
        <f>SSP_16_SC!K26</f>
        <v>0</v>
      </c>
      <c r="E292" s="83">
        <f>SSP_16_SC!L26</f>
        <v>0</v>
      </c>
      <c r="F292" s="136">
        <f>SSP_16_SC!M26</f>
        <v>0</v>
      </c>
    </row>
    <row r="293" spans="1:6">
      <c r="A293" s="83"/>
      <c r="B293" s="83" t="s">
        <v>747</v>
      </c>
      <c r="C293" s="83" t="s">
        <v>637</v>
      </c>
      <c r="D293" s="83">
        <f>SSP_16_SC!K27</f>
        <v>0</v>
      </c>
      <c r="E293" s="83">
        <f>SSP_16_SC!L27</f>
        <v>0</v>
      </c>
      <c r="F293" s="136">
        <f>SSP_16_SC!M27</f>
        <v>0</v>
      </c>
    </row>
    <row r="294" spans="1:6">
      <c r="A294" s="83" t="s">
        <v>747</v>
      </c>
      <c r="B294" s="83" t="s">
        <v>747</v>
      </c>
      <c r="C294" s="83" t="s">
        <v>638</v>
      </c>
      <c r="D294" s="83">
        <f>SSP_16_SC!K28</f>
        <v>0</v>
      </c>
      <c r="E294" s="83">
        <f>SSP_16_SC!L28</f>
        <v>0</v>
      </c>
      <c r="F294" s="136">
        <f>SSP_16_SC!M28</f>
        <v>0</v>
      </c>
    </row>
    <row r="295" spans="1:6">
      <c r="A295" s="83" t="s">
        <v>747</v>
      </c>
      <c r="B295" s="83" t="s">
        <v>747</v>
      </c>
      <c r="C295" s="83" t="s">
        <v>639</v>
      </c>
      <c r="D295" s="83">
        <f>SSP_16_SC!K29</f>
        <v>0</v>
      </c>
      <c r="E295" s="83">
        <f>SSP_16_SC!L29</f>
        <v>0</v>
      </c>
      <c r="F295" s="136">
        <f>SSP_16_SC!M29</f>
        <v>0</v>
      </c>
    </row>
    <row r="296" spans="1:6">
      <c r="A296" s="83" t="s">
        <v>747</v>
      </c>
      <c r="B296" s="83" t="s">
        <v>747</v>
      </c>
      <c r="C296" s="83" t="s">
        <v>640</v>
      </c>
      <c r="D296" s="83">
        <f>SSP_16_SC!K30</f>
        <v>0</v>
      </c>
      <c r="E296" s="83">
        <f>SSP_16_SC!L30</f>
        <v>0</v>
      </c>
      <c r="F296" s="136">
        <f>SSP_16_SC!M30</f>
        <v>0</v>
      </c>
    </row>
    <row r="297" spans="1:6">
      <c r="A297" s="83"/>
      <c r="B297" s="83" t="s">
        <v>747</v>
      </c>
      <c r="C297" s="83" t="s">
        <v>641</v>
      </c>
      <c r="D297" s="83">
        <f>SSP_16_SC!K31</f>
        <v>0</v>
      </c>
      <c r="E297" s="83">
        <f>SSP_16_SC!L31</f>
        <v>0</v>
      </c>
      <c r="F297" s="136">
        <f>SSP_16_SC!M31</f>
        <v>0</v>
      </c>
    </row>
    <row r="298" spans="1:6">
      <c r="A298" s="83"/>
      <c r="B298" s="83" t="s">
        <v>747</v>
      </c>
      <c r="C298" s="83" t="s">
        <v>642</v>
      </c>
      <c r="D298" s="83">
        <f>SSP_16_SC!K32</f>
        <v>0</v>
      </c>
      <c r="E298" s="83">
        <f>SSP_16_SC!L32</f>
        <v>0</v>
      </c>
      <c r="F298" s="83" t="str">
        <f>SSP_16_SC!M32</f>
        <v xml:space="preserve"> </v>
      </c>
    </row>
    <row r="299" spans="1:6">
      <c r="A299" s="83"/>
      <c r="B299" s="83" t="s">
        <v>747</v>
      </c>
      <c r="C299" s="83" t="s">
        <v>643</v>
      </c>
      <c r="D299" s="83">
        <f>SSP_16_SC!K33</f>
        <v>0</v>
      </c>
      <c r="E299" s="83">
        <f>SSP_16_SC!L33</f>
        <v>0</v>
      </c>
      <c r="F299" s="83" t="str">
        <f>SSP_16_SC!M33</f>
        <v xml:space="preserve"> </v>
      </c>
    </row>
    <row r="300" spans="1:6">
      <c r="A300" s="83" t="s">
        <v>747</v>
      </c>
      <c r="B300" s="83" t="s">
        <v>747</v>
      </c>
      <c r="C300" s="83" t="s">
        <v>644</v>
      </c>
      <c r="D300" s="83">
        <f>SSP_16_SC!K34</f>
        <v>0</v>
      </c>
      <c r="E300" s="83">
        <f>SSP_16_SC!L34</f>
        <v>0</v>
      </c>
      <c r="F300" s="136">
        <f>SSP_16_SC!M34</f>
        <v>0</v>
      </c>
    </row>
    <row r="301" spans="1:6">
      <c r="A301" s="83" t="s">
        <v>747</v>
      </c>
      <c r="B301" s="83" t="s">
        <v>747</v>
      </c>
      <c r="C301" s="83" t="s">
        <v>680</v>
      </c>
      <c r="D301" s="83">
        <f>SSP_17_SI!K3</f>
        <v>0</v>
      </c>
      <c r="E301" s="83">
        <f>SSP_17_SI!L3</f>
        <v>0</v>
      </c>
      <c r="F301" s="83" t="str">
        <f>SSP_17_SI!M3</f>
        <v xml:space="preserve"> </v>
      </c>
    </row>
    <row r="302" spans="1:6">
      <c r="A302" s="83" t="s">
        <v>747</v>
      </c>
      <c r="B302" s="83" t="s">
        <v>747</v>
      </c>
      <c r="C302" s="83" t="s">
        <v>681</v>
      </c>
      <c r="D302" s="83">
        <f>SSP_17_SI!K4</f>
        <v>0</v>
      </c>
      <c r="E302" s="83">
        <f>SSP_17_SI!L4</f>
        <v>0</v>
      </c>
      <c r="F302" s="136">
        <f>SSP_17_SI!M4</f>
        <v>0</v>
      </c>
    </row>
    <row r="303" spans="1:6">
      <c r="A303" s="83"/>
      <c r="B303" s="83" t="s">
        <v>747</v>
      </c>
      <c r="C303" s="83" t="s">
        <v>682</v>
      </c>
      <c r="D303" s="83">
        <f>SSP_17_SI!K5</f>
        <v>0</v>
      </c>
      <c r="E303" s="83">
        <f>SSP_17_SI!L5</f>
        <v>0</v>
      </c>
      <c r="F303" s="136">
        <f>SSP_17_SI!M5</f>
        <v>0</v>
      </c>
    </row>
    <row r="304" spans="1:6">
      <c r="A304" s="83"/>
      <c r="B304" s="83" t="s">
        <v>747</v>
      </c>
      <c r="C304" s="83" t="s">
        <v>683</v>
      </c>
      <c r="D304" s="83">
        <f>SSP_17_SI!K6</f>
        <v>0</v>
      </c>
      <c r="E304" s="83">
        <f>SSP_17_SI!L6</f>
        <v>0</v>
      </c>
      <c r="F304" s="136">
        <f>SSP_17_SI!M6</f>
        <v>0</v>
      </c>
    </row>
    <row r="305" spans="1:6">
      <c r="A305" s="83" t="s">
        <v>747</v>
      </c>
      <c r="B305" s="83" t="s">
        <v>747</v>
      </c>
      <c r="C305" s="83" t="s">
        <v>684</v>
      </c>
      <c r="D305" s="83">
        <f>SSP_17_SI!K7</f>
        <v>0</v>
      </c>
      <c r="E305" s="83">
        <f>SSP_17_SI!L7</f>
        <v>0</v>
      </c>
      <c r="F305" s="136">
        <f>SSP_17_SI!M7</f>
        <v>0</v>
      </c>
    </row>
    <row r="306" spans="1:6">
      <c r="A306" s="83"/>
      <c r="B306" s="83" t="s">
        <v>747</v>
      </c>
      <c r="C306" s="83" t="s">
        <v>685</v>
      </c>
      <c r="D306" s="83">
        <f>SSP_17_SI!K8</f>
        <v>0</v>
      </c>
      <c r="E306" s="83">
        <f>SSP_17_SI!L8</f>
        <v>0</v>
      </c>
      <c r="F306" s="83" t="str">
        <f>SSP_17_SI!M8</f>
        <v xml:space="preserve"> </v>
      </c>
    </row>
    <row r="307" spans="1:6">
      <c r="A307" s="83"/>
      <c r="B307" s="83" t="s">
        <v>747</v>
      </c>
      <c r="C307" s="83" t="s">
        <v>686</v>
      </c>
      <c r="D307" s="83">
        <f>SSP_17_SI!K9</f>
        <v>0</v>
      </c>
      <c r="E307" s="83">
        <f>SSP_17_SI!L9</f>
        <v>0</v>
      </c>
      <c r="F307" s="136">
        <f>SSP_17_SI!M9</f>
        <v>0</v>
      </c>
    </row>
    <row r="308" spans="1:6">
      <c r="A308" s="83"/>
      <c r="B308" s="83" t="s">
        <v>747</v>
      </c>
      <c r="C308" s="83" t="s">
        <v>687</v>
      </c>
      <c r="D308" s="83">
        <f>SSP_17_SI!K10</f>
        <v>0</v>
      </c>
      <c r="E308" s="83">
        <f>SSP_17_SI!L10</f>
        <v>0</v>
      </c>
      <c r="F308" s="136">
        <f>SSP_17_SI!M10</f>
        <v>0</v>
      </c>
    </row>
    <row r="309" spans="1:6">
      <c r="A309" s="83" t="s">
        <v>747</v>
      </c>
      <c r="B309" s="83" t="s">
        <v>747</v>
      </c>
      <c r="C309" s="83" t="s">
        <v>688</v>
      </c>
      <c r="D309" s="83">
        <f>SSP_17_SI!K11</f>
        <v>0</v>
      </c>
      <c r="E309" s="83">
        <f>SSP_17_SI!L11</f>
        <v>0</v>
      </c>
      <c r="F309" s="136">
        <f>SSP_17_SI!M11</f>
        <v>0</v>
      </c>
    </row>
    <row r="310" spans="1:6">
      <c r="A310" s="83"/>
      <c r="B310" s="83" t="s">
        <v>747</v>
      </c>
      <c r="C310" s="83" t="s">
        <v>689</v>
      </c>
      <c r="D310" s="83">
        <f>SSP_17_SI!K12</f>
        <v>0</v>
      </c>
      <c r="E310" s="83">
        <f>SSP_17_SI!L12</f>
        <v>0</v>
      </c>
      <c r="F310" s="136">
        <f>SSP_17_SI!M12</f>
        <v>0</v>
      </c>
    </row>
    <row r="311" spans="1:6">
      <c r="A311" s="83"/>
      <c r="B311" s="83" t="s">
        <v>747</v>
      </c>
      <c r="C311" s="83" t="s">
        <v>690</v>
      </c>
      <c r="D311" s="83">
        <f>SSP_17_SI!K13</f>
        <v>0</v>
      </c>
      <c r="E311" s="83">
        <f>SSP_17_SI!L13</f>
        <v>0</v>
      </c>
      <c r="F311" s="83" t="str">
        <f>SSP_17_SI!M13</f>
        <v xml:space="preserve"> </v>
      </c>
    </row>
    <row r="312" spans="1:6">
      <c r="A312" s="83"/>
      <c r="B312" s="83" t="s">
        <v>747</v>
      </c>
      <c r="C312" s="83" t="s">
        <v>691</v>
      </c>
      <c r="D312" s="83">
        <f>SSP_17_SI!K14</f>
        <v>0</v>
      </c>
      <c r="E312" s="83">
        <f>SSP_17_SI!L14</f>
        <v>0</v>
      </c>
      <c r="F312" s="136">
        <f>SSP_17_SI!M14</f>
        <v>0</v>
      </c>
    </row>
    <row r="313" spans="1:6">
      <c r="A313" s="83"/>
      <c r="B313" s="83" t="s">
        <v>747</v>
      </c>
      <c r="C313" s="83" t="s">
        <v>692</v>
      </c>
      <c r="D313" s="83">
        <f>SSP_17_SI!K15</f>
        <v>0</v>
      </c>
      <c r="E313" s="83">
        <f>SSP_17_SI!L15</f>
        <v>0</v>
      </c>
      <c r="F313" s="83" t="str">
        <f>SSP_17_SI!M15</f>
        <v xml:space="preserve"> </v>
      </c>
    </row>
    <row r="314" spans="1:6">
      <c r="A314" s="83"/>
      <c r="B314" s="83" t="s">
        <v>747</v>
      </c>
      <c r="C314" s="83" t="s">
        <v>693</v>
      </c>
      <c r="D314" s="83">
        <f>SSP_17_SI!K16</f>
        <v>0</v>
      </c>
      <c r="E314" s="83">
        <f>SSP_17_SI!L16</f>
        <v>0</v>
      </c>
      <c r="F314" s="83" t="str">
        <f>SSP_17_SI!M16</f>
        <v xml:space="preserve"> </v>
      </c>
    </row>
    <row r="315" spans="1:6">
      <c r="A315" s="83"/>
      <c r="B315" s="83" t="s">
        <v>747</v>
      </c>
      <c r="C315" s="83" t="s">
        <v>694</v>
      </c>
      <c r="D315" s="83">
        <f>SSP_17_SI!K17</f>
        <v>0</v>
      </c>
      <c r="E315" s="83">
        <f>SSP_17_SI!L17</f>
        <v>0</v>
      </c>
      <c r="F315" s="83" t="str">
        <f>SSP_17_SI!M17</f>
        <v xml:space="preserve"> </v>
      </c>
    </row>
    <row r="316" spans="1:6">
      <c r="A316" s="83"/>
      <c r="B316" s="83" t="s">
        <v>747</v>
      </c>
      <c r="C316" s="83" t="s">
        <v>695</v>
      </c>
      <c r="D316" s="83">
        <f>SSP_17_SI!K18</f>
        <v>0</v>
      </c>
      <c r="E316" s="83">
        <f>SSP_17_SI!L18</f>
        <v>0</v>
      </c>
      <c r="F316" s="136">
        <f>SSP_17_SI!M18</f>
        <v>0</v>
      </c>
    </row>
    <row r="317" spans="1:6">
      <c r="A317" s="83" t="s">
        <v>747</v>
      </c>
      <c r="B317" s="83" t="s">
        <v>747</v>
      </c>
      <c r="C317" s="83" t="s">
        <v>696</v>
      </c>
      <c r="D317" s="83">
        <f>SSP_17_SI!K19</f>
        <v>0</v>
      </c>
      <c r="E317" s="83">
        <f>SSP_17_SI!L19</f>
        <v>0</v>
      </c>
      <c r="F317" s="136">
        <f>SSP_17_SI!M19</f>
        <v>0</v>
      </c>
    </row>
    <row r="318" spans="1:6">
      <c r="A318" s="83"/>
      <c r="B318" s="83" t="s">
        <v>747</v>
      </c>
      <c r="C318" s="83" t="s">
        <v>697</v>
      </c>
      <c r="D318" s="83">
        <f>SSP_17_SI!K20</f>
        <v>0</v>
      </c>
      <c r="E318" s="83">
        <f>SSP_17_SI!L20</f>
        <v>0</v>
      </c>
      <c r="F318" s="136">
        <f>SSP_17_SI!M20</f>
        <v>0</v>
      </c>
    </row>
    <row r="319" spans="1:6">
      <c r="A319" s="83"/>
      <c r="B319" s="83" t="s">
        <v>747</v>
      </c>
      <c r="C319" s="83" t="s">
        <v>698</v>
      </c>
      <c r="D319" s="83">
        <f>SSP_17_SI!K21</f>
        <v>0</v>
      </c>
      <c r="E319" s="83">
        <f>SSP_17_SI!L21</f>
        <v>0</v>
      </c>
      <c r="F319" s="136">
        <f>SSP_17_SI!M21</f>
        <v>0</v>
      </c>
    </row>
    <row r="320" spans="1:6">
      <c r="A320" s="83"/>
      <c r="B320" s="83" t="s">
        <v>747</v>
      </c>
      <c r="C320" s="83" t="s">
        <v>699</v>
      </c>
      <c r="D320" s="83">
        <f>SSP_17_SI!K22</f>
        <v>0</v>
      </c>
      <c r="E320" s="83">
        <f>SSP_17_SI!L22</f>
        <v>0</v>
      </c>
      <c r="F320" s="83" t="str">
        <f>SSP_17_SI!M22</f>
        <v xml:space="preserve"> </v>
      </c>
    </row>
    <row r="321" spans="1:6">
      <c r="A321" s="83"/>
      <c r="B321" s="83" t="s">
        <v>747</v>
      </c>
      <c r="C321" s="83" t="s">
        <v>700</v>
      </c>
      <c r="D321" s="83">
        <f>SSP_17_SI!K23</f>
        <v>0</v>
      </c>
      <c r="E321" s="83">
        <f>SSP_17_SI!L23</f>
        <v>0</v>
      </c>
      <c r="F321" s="136">
        <f>SSP_17_SI!M23</f>
        <v>0</v>
      </c>
    </row>
    <row r="322" spans="1:6">
      <c r="A322" s="83"/>
      <c r="B322" s="83" t="s">
        <v>747</v>
      </c>
      <c r="C322" s="83" t="s">
        <v>701</v>
      </c>
      <c r="D322" s="83">
        <f>SSP_17_SI!K24</f>
        <v>0</v>
      </c>
      <c r="E322" s="83">
        <f>SSP_17_SI!L24</f>
        <v>0</v>
      </c>
      <c r="F322" s="136">
        <f>SSP_17_SI!M24</f>
        <v>0</v>
      </c>
    </row>
    <row r="323" spans="1:6">
      <c r="A323" s="83"/>
      <c r="B323" s="83" t="s">
        <v>747</v>
      </c>
      <c r="C323" s="83" t="s">
        <v>702</v>
      </c>
      <c r="D323" s="83">
        <f>SSP_17_SI!K25</f>
        <v>0</v>
      </c>
      <c r="E323" s="83">
        <f>SSP_17_SI!L25</f>
        <v>0</v>
      </c>
      <c r="F323" s="136">
        <f>SSP_17_SI!M25</f>
        <v>0</v>
      </c>
    </row>
    <row r="324" spans="1:6">
      <c r="A324" s="83"/>
      <c r="B324" s="83" t="s">
        <v>747</v>
      </c>
      <c r="C324" s="83" t="s">
        <v>703</v>
      </c>
      <c r="D324" s="83">
        <f>SSP_17_SI!K26</f>
        <v>0</v>
      </c>
      <c r="E324" s="83">
        <f>SSP_17_SI!L26</f>
        <v>0</v>
      </c>
      <c r="F324" s="136">
        <f>SSP_17_SI!M26</f>
        <v>0</v>
      </c>
    </row>
    <row r="325" spans="1:6">
      <c r="A325" s="83"/>
      <c r="B325" s="83" t="s">
        <v>747</v>
      </c>
      <c r="C325" s="83" t="s">
        <v>704</v>
      </c>
      <c r="D325" s="83">
        <f>SSP_17_SI!K27</f>
        <v>0</v>
      </c>
      <c r="E325" s="83">
        <f>SSP_17_SI!L27</f>
        <v>0</v>
      </c>
      <c r="F325" s="136">
        <f>SSP_17_SI!M27</f>
        <v>0</v>
      </c>
    </row>
    <row r="326" spans="1:6">
      <c r="A326" s="83"/>
      <c r="B326" s="83" t="s">
        <v>747</v>
      </c>
      <c r="C326" s="83" t="s">
        <v>705</v>
      </c>
      <c r="D326" s="83">
        <f>SSP_17_SI!K28</f>
        <v>0</v>
      </c>
      <c r="E326" s="83">
        <f>SSP_17_SI!L28</f>
        <v>0</v>
      </c>
      <c r="F326" s="136">
        <f>SSP_17_SI!M28</f>
        <v>0</v>
      </c>
    </row>
    <row r="327" spans="1:6">
      <c r="A327" s="83" t="s">
        <v>747</v>
      </c>
      <c r="B327" s="83" t="s">
        <v>747</v>
      </c>
      <c r="C327" s="83" t="s">
        <v>706</v>
      </c>
      <c r="D327" s="83">
        <f>SSP_17_SI!K29</f>
        <v>0</v>
      </c>
      <c r="E327" s="83">
        <f>SSP_17_SI!L29</f>
        <v>0</v>
      </c>
      <c r="F327" s="136">
        <f>SSP_17_SI!M29</f>
        <v>0</v>
      </c>
    </row>
    <row r="328" spans="1:6">
      <c r="A328" s="83" t="s">
        <v>747</v>
      </c>
      <c r="B328" s="83" t="s">
        <v>747</v>
      </c>
      <c r="C328" s="83" t="s">
        <v>707</v>
      </c>
      <c r="D328" s="83">
        <f>SSP_17_SI!K30</f>
        <v>0</v>
      </c>
      <c r="E328" s="83">
        <f>SSP_17_SI!L30</f>
        <v>0</v>
      </c>
      <c r="F328" s="136">
        <f>SSP_17_SI!M30</f>
        <v>0</v>
      </c>
    </row>
  </sheetData>
  <mergeCells count="7">
    <mergeCell ref="D1:F1"/>
    <mergeCell ref="A1:A3"/>
    <mergeCell ref="B1:B3"/>
    <mergeCell ref="C1:C3"/>
    <mergeCell ref="D2:D3"/>
    <mergeCell ref="E2:E3"/>
    <mergeCell ref="F2:F3"/>
  </mergeCells>
  <phoneticPr fontId="23" type="noConversion"/>
  <conditionalFormatting sqref="D4:F328">
    <cfRule type="cellIs" dxfId="136" priority="1" operator="equal">
      <formula>0</formula>
    </cfRule>
  </conditionalFormatting>
  <pageMargins left="0.7" right="0.7" top="0.75" bottom="0.75" header="0.3" footer="0.3"/>
  <pageSetup orientation="portrait" r:id="rId1"/>
  <ignoredErrors>
    <ignoredError xmlns:x16r3="http://schemas.microsoft.com/office/spreadsheetml/2018/08/main" sqref="F5" x16r3:misleadingForma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9D62A6-8F4E-401B-B65C-DC2B2B0CD223}">
  <sheetPr>
    <tabColor theme="0" tint="-0.499984740745262"/>
  </sheetPr>
  <dimension ref="A1:X1773"/>
  <sheetViews>
    <sheetView workbookViewId="0">
      <selection activeCell="A3" sqref="A3"/>
    </sheetView>
  </sheetViews>
  <sheetFormatPr defaultRowHeight="15"/>
  <cols>
    <col min="1" max="23" width="25.7109375" customWidth="1"/>
  </cols>
  <sheetData>
    <row r="1" spans="1:24">
      <c r="A1" s="199" t="s">
        <v>1584</v>
      </c>
      <c r="B1" s="199"/>
      <c r="C1" s="199"/>
      <c r="D1" s="199"/>
      <c r="E1" s="199"/>
      <c r="F1" s="200" t="s">
        <v>1585</v>
      </c>
      <c r="G1" s="200"/>
      <c r="H1" s="200"/>
      <c r="I1" s="200"/>
      <c r="J1" s="200"/>
      <c r="K1" s="200"/>
      <c r="L1" s="200"/>
      <c r="M1" s="200"/>
      <c r="N1" s="200"/>
      <c r="O1" s="199" t="s">
        <v>1586</v>
      </c>
      <c r="P1" s="199"/>
      <c r="Q1" s="199"/>
      <c r="R1" s="199"/>
      <c r="S1" s="200" t="s">
        <v>1587</v>
      </c>
      <c r="T1" s="200"/>
      <c r="U1" s="200"/>
      <c r="V1" s="200"/>
      <c r="W1" s="200"/>
      <c r="X1" s="140"/>
    </row>
    <row r="2" spans="1:24" ht="25.5">
      <c r="A2" s="146" t="s">
        <v>1588</v>
      </c>
      <c r="B2" s="146" t="s">
        <v>1589</v>
      </c>
      <c r="C2" s="146" t="s">
        <v>1590</v>
      </c>
      <c r="D2" s="146" t="s">
        <v>1591</v>
      </c>
      <c r="E2" s="146" t="s">
        <v>1592</v>
      </c>
      <c r="F2" s="147" t="s">
        <v>1593</v>
      </c>
      <c r="G2" s="147" t="s">
        <v>1594</v>
      </c>
      <c r="H2" s="147" t="s">
        <v>1595</v>
      </c>
      <c r="I2" s="147" t="s">
        <v>1596</v>
      </c>
      <c r="J2" s="147" t="s">
        <v>1597</v>
      </c>
      <c r="K2" s="147" t="s">
        <v>1598</v>
      </c>
      <c r="L2" s="147" t="s">
        <v>1599</v>
      </c>
      <c r="M2" s="147" t="s">
        <v>1600</v>
      </c>
      <c r="N2" s="147" t="s">
        <v>1601</v>
      </c>
      <c r="O2" s="146" t="s">
        <v>1602</v>
      </c>
      <c r="P2" s="146" t="s">
        <v>1603</v>
      </c>
      <c r="Q2" s="146" t="s">
        <v>1604</v>
      </c>
      <c r="R2" s="146" t="s">
        <v>1605</v>
      </c>
      <c r="S2" s="147" t="s">
        <v>1606</v>
      </c>
      <c r="T2" s="147" t="s">
        <v>1607</v>
      </c>
      <c r="U2" s="147" t="s">
        <v>1608</v>
      </c>
      <c r="V2" s="147" t="s">
        <v>1609</v>
      </c>
      <c r="W2" s="147" t="s">
        <v>1610</v>
      </c>
      <c r="X2" s="140"/>
    </row>
    <row r="3" spans="1:24">
      <c r="A3" s="142"/>
      <c r="B3" s="142"/>
      <c r="C3" s="142"/>
      <c r="D3" s="142"/>
      <c r="E3" s="142"/>
      <c r="F3" s="143"/>
      <c r="G3" s="143"/>
      <c r="H3" s="143"/>
      <c r="I3" s="143"/>
      <c r="J3" s="143"/>
      <c r="K3" s="143"/>
      <c r="L3" s="143"/>
      <c r="M3" s="143"/>
      <c r="N3" s="143"/>
      <c r="O3" s="144"/>
      <c r="P3" s="144"/>
      <c r="Q3" s="144"/>
      <c r="R3" s="144"/>
      <c r="S3" s="144"/>
      <c r="T3" s="142"/>
      <c r="U3" s="142"/>
      <c r="V3" s="142"/>
      <c r="W3" s="142"/>
      <c r="X3" s="142"/>
    </row>
    <row r="4" spans="1:24">
      <c r="A4" s="141"/>
      <c r="B4" s="141"/>
      <c r="C4" s="141"/>
      <c r="D4" s="141"/>
      <c r="E4" s="141"/>
      <c r="F4" s="145"/>
      <c r="G4" s="145"/>
      <c r="H4" s="145"/>
      <c r="I4" s="145"/>
      <c r="J4" s="145"/>
      <c r="K4" s="145"/>
      <c r="L4" s="145"/>
      <c r="M4" s="145"/>
      <c r="N4" s="145"/>
      <c r="O4" s="145"/>
      <c r="P4" s="145"/>
      <c r="Q4" s="145"/>
      <c r="R4" s="145"/>
      <c r="S4" s="145"/>
      <c r="T4" s="142"/>
      <c r="U4" s="142"/>
      <c r="V4" s="142"/>
      <c r="W4" s="142"/>
      <c r="X4" s="142"/>
    </row>
    <row r="5" spans="1:24">
      <c r="A5" s="141"/>
      <c r="B5" s="141"/>
      <c r="C5" s="141"/>
      <c r="D5" s="141"/>
      <c r="E5" s="141"/>
      <c r="F5" s="145"/>
      <c r="G5" s="145"/>
      <c r="H5" s="145"/>
      <c r="I5" s="145"/>
      <c r="J5" s="145"/>
      <c r="K5" s="145"/>
      <c r="L5" s="145"/>
      <c r="M5" s="145"/>
      <c r="N5" s="145"/>
      <c r="O5" s="145"/>
      <c r="P5" s="145"/>
      <c r="Q5" s="145"/>
      <c r="R5" s="145"/>
      <c r="S5" s="145"/>
      <c r="T5" s="142"/>
      <c r="U5" s="142"/>
      <c r="V5" s="142"/>
      <c r="W5" s="142"/>
      <c r="X5" s="142"/>
    </row>
    <row r="6" spans="1:24">
      <c r="A6" s="141"/>
      <c r="B6" s="141"/>
      <c r="C6" s="141"/>
      <c r="D6" s="141"/>
      <c r="E6" s="141"/>
      <c r="F6" s="145"/>
      <c r="G6" s="145"/>
      <c r="H6" s="145"/>
      <c r="I6" s="145"/>
      <c r="J6" s="145"/>
      <c r="K6" s="145"/>
      <c r="L6" s="145"/>
      <c r="M6" s="145"/>
      <c r="N6" s="145"/>
      <c r="O6" s="145"/>
      <c r="P6" s="145"/>
      <c r="Q6" s="145"/>
      <c r="R6" s="145"/>
      <c r="S6" s="145"/>
      <c r="T6" s="142"/>
      <c r="U6" s="142"/>
      <c r="V6" s="142"/>
      <c r="W6" s="142"/>
      <c r="X6" s="142"/>
    </row>
    <row r="7" spans="1:24">
      <c r="A7" s="142"/>
      <c r="B7" s="142"/>
      <c r="C7" s="142"/>
      <c r="D7" s="142"/>
      <c r="E7" s="142"/>
      <c r="F7" s="144"/>
      <c r="G7" s="144"/>
      <c r="H7" s="144"/>
      <c r="I7" s="144"/>
      <c r="J7" s="144"/>
      <c r="K7" s="144"/>
      <c r="L7" s="144"/>
      <c r="M7" s="144"/>
      <c r="N7" s="144"/>
      <c r="O7" s="144"/>
      <c r="P7" s="144"/>
      <c r="Q7" s="144"/>
      <c r="R7" s="144"/>
      <c r="S7" s="144"/>
      <c r="T7" s="142"/>
      <c r="U7" s="142"/>
      <c r="V7" s="142"/>
      <c r="W7" s="142"/>
      <c r="X7" s="142"/>
    </row>
    <row r="8" spans="1:24">
      <c r="A8" s="142"/>
      <c r="B8" s="142"/>
      <c r="C8" s="142"/>
      <c r="D8" s="142"/>
      <c r="E8" s="142"/>
      <c r="F8" s="144"/>
      <c r="G8" s="144"/>
      <c r="H8" s="144"/>
      <c r="I8" s="144"/>
      <c r="J8" s="144"/>
      <c r="K8" s="144"/>
      <c r="L8" s="144"/>
      <c r="M8" s="144"/>
      <c r="N8" s="144"/>
      <c r="O8" s="144"/>
      <c r="P8" s="144"/>
      <c r="Q8" s="144"/>
      <c r="R8" s="144"/>
      <c r="S8" s="144"/>
      <c r="T8" s="142"/>
      <c r="U8" s="142"/>
      <c r="V8" s="142"/>
      <c r="W8" s="142"/>
      <c r="X8" s="142"/>
    </row>
    <row r="9" spans="1:24">
      <c r="A9" s="142"/>
      <c r="B9" s="142"/>
      <c r="C9" s="142"/>
      <c r="D9" s="142"/>
      <c r="E9" s="142"/>
      <c r="F9" s="144"/>
      <c r="G9" s="144"/>
      <c r="H9" s="144"/>
      <c r="I9" s="144"/>
      <c r="J9" s="144"/>
      <c r="K9" s="144"/>
      <c r="L9" s="144"/>
      <c r="M9" s="144"/>
      <c r="N9" s="144"/>
      <c r="O9" s="144"/>
      <c r="P9" s="144"/>
      <c r="Q9" s="144"/>
      <c r="R9" s="144"/>
      <c r="S9" s="144"/>
      <c r="T9" s="142"/>
      <c r="U9" s="142"/>
      <c r="V9" s="142"/>
      <c r="W9" s="142"/>
      <c r="X9" s="142"/>
    </row>
    <row r="10" spans="1:24">
      <c r="A10" s="142"/>
      <c r="B10" s="142"/>
      <c r="C10" s="142"/>
      <c r="D10" s="142"/>
      <c r="E10" s="142"/>
      <c r="F10" s="144"/>
      <c r="G10" s="144"/>
      <c r="H10" s="144"/>
      <c r="I10" s="144"/>
      <c r="J10" s="144"/>
      <c r="K10" s="144"/>
      <c r="L10" s="144"/>
      <c r="M10" s="144"/>
      <c r="N10" s="144"/>
      <c r="O10" s="144"/>
      <c r="P10" s="144"/>
      <c r="Q10" s="144"/>
      <c r="R10" s="144"/>
      <c r="S10" s="144"/>
      <c r="T10" s="142"/>
      <c r="U10" s="142"/>
      <c r="V10" s="142"/>
      <c r="W10" s="142"/>
      <c r="X10" s="142"/>
    </row>
    <row r="11" spans="1:24">
      <c r="A11" s="142"/>
      <c r="B11" s="142"/>
      <c r="C11" s="142"/>
      <c r="D11" s="142"/>
      <c r="E11" s="142"/>
      <c r="F11" s="144"/>
      <c r="G11" s="144"/>
      <c r="H11" s="144"/>
      <c r="I11" s="144"/>
      <c r="J11" s="144"/>
      <c r="K11" s="144"/>
      <c r="L11" s="144"/>
      <c r="M11" s="144"/>
      <c r="N11" s="144"/>
      <c r="O11" s="144"/>
      <c r="P11" s="144"/>
      <c r="Q11" s="144"/>
      <c r="R11" s="144"/>
      <c r="S11" s="144"/>
      <c r="T11" s="142"/>
      <c r="U11" s="142"/>
      <c r="V11" s="142"/>
      <c r="W11" s="142"/>
      <c r="X11" s="142"/>
    </row>
    <row r="12" spans="1:24">
      <c r="A12" s="142"/>
      <c r="B12" s="142"/>
      <c r="C12" s="142"/>
      <c r="D12" s="142"/>
      <c r="E12" s="142"/>
      <c r="F12" s="144"/>
      <c r="G12" s="144"/>
      <c r="H12" s="144"/>
      <c r="I12" s="144"/>
      <c r="J12" s="144"/>
      <c r="K12" s="144"/>
      <c r="L12" s="144"/>
      <c r="M12" s="144"/>
      <c r="N12" s="144"/>
      <c r="O12" s="144"/>
      <c r="P12" s="144"/>
      <c r="Q12" s="144"/>
      <c r="R12" s="144"/>
      <c r="S12" s="144"/>
      <c r="T12" s="142"/>
      <c r="U12" s="142"/>
      <c r="V12" s="142"/>
      <c r="W12" s="142"/>
      <c r="X12" s="142"/>
    </row>
    <row r="13" spans="1:24">
      <c r="A13" s="142"/>
      <c r="B13" s="142"/>
      <c r="C13" s="142"/>
      <c r="D13" s="142"/>
      <c r="E13" s="142"/>
      <c r="F13" s="144"/>
      <c r="G13" s="144"/>
      <c r="H13" s="144"/>
      <c r="I13" s="144"/>
      <c r="J13" s="144"/>
      <c r="K13" s="144"/>
      <c r="L13" s="144"/>
      <c r="M13" s="144"/>
      <c r="N13" s="144"/>
      <c r="O13" s="144"/>
      <c r="P13" s="144"/>
      <c r="Q13" s="144"/>
      <c r="R13" s="144"/>
      <c r="S13" s="144"/>
      <c r="T13" s="142"/>
      <c r="U13" s="142"/>
      <c r="V13" s="142"/>
      <c r="W13" s="142"/>
      <c r="X13" s="142"/>
    </row>
    <row r="14" spans="1:24">
      <c r="A14" s="142"/>
      <c r="B14" s="142"/>
      <c r="C14" s="142"/>
      <c r="D14" s="142"/>
      <c r="E14" s="142"/>
      <c r="F14" s="144"/>
      <c r="G14" s="144"/>
      <c r="H14" s="144"/>
      <c r="I14" s="144"/>
      <c r="J14" s="144"/>
      <c r="K14" s="144"/>
      <c r="L14" s="144"/>
      <c r="M14" s="144"/>
      <c r="N14" s="144"/>
      <c r="O14" s="144"/>
      <c r="P14" s="144"/>
      <c r="Q14" s="144"/>
      <c r="R14" s="144"/>
      <c r="S14" s="144"/>
      <c r="T14" s="142"/>
      <c r="U14" s="142"/>
      <c r="V14" s="142"/>
      <c r="W14" s="142"/>
      <c r="X14" s="142"/>
    </row>
    <row r="15" spans="1:24">
      <c r="A15" s="142"/>
      <c r="B15" s="142"/>
      <c r="C15" s="142"/>
      <c r="D15" s="142"/>
      <c r="E15" s="142"/>
      <c r="F15" s="144"/>
      <c r="G15" s="144"/>
      <c r="H15" s="144"/>
      <c r="I15" s="144"/>
      <c r="J15" s="144"/>
      <c r="K15" s="144"/>
      <c r="L15" s="144"/>
      <c r="M15" s="144"/>
      <c r="N15" s="144"/>
      <c r="O15" s="144"/>
      <c r="P15" s="144"/>
      <c r="Q15" s="144"/>
      <c r="R15" s="144"/>
      <c r="S15" s="144"/>
      <c r="T15" s="142"/>
      <c r="U15" s="142"/>
      <c r="V15" s="142"/>
      <c r="W15" s="142"/>
      <c r="X15" s="142"/>
    </row>
    <row r="16" spans="1:24">
      <c r="A16" s="142"/>
      <c r="B16" s="142"/>
      <c r="C16" s="142"/>
      <c r="D16" s="142"/>
      <c r="E16" s="142"/>
      <c r="F16" s="144"/>
      <c r="G16" s="144"/>
      <c r="H16" s="144"/>
      <c r="I16" s="144"/>
      <c r="J16" s="144"/>
      <c r="K16" s="144"/>
      <c r="L16" s="144"/>
      <c r="M16" s="144"/>
      <c r="N16" s="144"/>
      <c r="O16" s="144"/>
      <c r="P16" s="144"/>
      <c r="Q16" s="144"/>
      <c r="R16" s="144"/>
      <c r="S16" s="144"/>
      <c r="T16" s="142"/>
      <c r="U16" s="142"/>
      <c r="V16" s="142"/>
      <c r="W16" s="142"/>
      <c r="X16" s="142"/>
    </row>
    <row r="17" spans="1:24">
      <c r="A17" s="142"/>
      <c r="B17" s="142"/>
      <c r="C17" s="142"/>
      <c r="D17" s="142"/>
      <c r="E17" s="142"/>
      <c r="F17" s="144"/>
      <c r="G17" s="144"/>
      <c r="H17" s="144"/>
      <c r="I17" s="144"/>
      <c r="J17" s="144"/>
      <c r="K17" s="144"/>
      <c r="L17" s="144"/>
      <c r="M17" s="144"/>
      <c r="N17" s="144"/>
      <c r="O17" s="144"/>
      <c r="P17" s="144"/>
      <c r="Q17" s="144"/>
      <c r="R17" s="144"/>
      <c r="S17" s="144"/>
      <c r="T17" s="142"/>
      <c r="U17" s="142"/>
      <c r="V17" s="142"/>
      <c r="W17" s="142"/>
      <c r="X17" s="142"/>
    </row>
    <row r="18" spans="1:24">
      <c r="A18" s="142"/>
      <c r="B18" s="142"/>
      <c r="C18" s="142"/>
      <c r="D18" s="142"/>
      <c r="E18" s="142"/>
      <c r="F18" s="144"/>
      <c r="G18" s="144"/>
      <c r="H18" s="144"/>
      <c r="I18" s="144"/>
      <c r="J18" s="144"/>
      <c r="K18" s="144"/>
      <c r="L18" s="144"/>
      <c r="M18" s="144"/>
      <c r="N18" s="144"/>
      <c r="O18" s="144"/>
      <c r="P18" s="144"/>
      <c r="Q18" s="144"/>
      <c r="R18" s="144"/>
      <c r="S18" s="144"/>
      <c r="T18" s="142"/>
      <c r="U18" s="142"/>
      <c r="V18" s="142"/>
      <c r="W18" s="142"/>
      <c r="X18" s="142"/>
    </row>
    <row r="19" spans="1:24">
      <c r="A19" s="142"/>
      <c r="B19" s="142"/>
      <c r="C19" s="142"/>
      <c r="D19" s="142"/>
      <c r="E19" s="142"/>
      <c r="F19" s="144"/>
      <c r="G19" s="144"/>
      <c r="H19" s="144"/>
      <c r="I19" s="144"/>
      <c r="J19" s="144"/>
      <c r="K19" s="144"/>
      <c r="L19" s="144"/>
      <c r="M19" s="144"/>
      <c r="N19" s="144"/>
      <c r="O19" s="144"/>
      <c r="P19" s="144"/>
      <c r="Q19" s="144"/>
      <c r="R19" s="144"/>
      <c r="S19" s="144"/>
      <c r="T19" s="142"/>
      <c r="U19" s="142"/>
      <c r="V19" s="142"/>
      <c r="W19" s="142"/>
      <c r="X19" s="142"/>
    </row>
    <row r="20" spans="1:24">
      <c r="A20" s="142"/>
      <c r="B20" s="142"/>
      <c r="C20" s="142"/>
      <c r="D20" s="142"/>
      <c r="E20" s="142"/>
      <c r="F20" s="144"/>
      <c r="G20" s="144"/>
      <c r="H20" s="144"/>
      <c r="I20" s="144"/>
      <c r="J20" s="144"/>
      <c r="K20" s="144"/>
      <c r="L20" s="144"/>
      <c r="M20" s="144"/>
      <c r="N20" s="144"/>
      <c r="O20" s="144"/>
      <c r="P20" s="144"/>
      <c r="Q20" s="144"/>
      <c r="R20" s="144"/>
      <c r="S20" s="144"/>
      <c r="T20" s="142"/>
      <c r="U20" s="142"/>
      <c r="V20" s="142"/>
      <c r="W20" s="142"/>
      <c r="X20" s="142"/>
    </row>
    <row r="21" spans="1:24">
      <c r="A21" s="142"/>
      <c r="B21" s="142"/>
      <c r="C21" s="142"/>
      <c r="D21" s="142"/>
      <c r="E21" s="142"/>
      <c r="F21" s="144"/>
      <c r="G21" s="144"/>
      <c r="H21" s="144"/>
      <c r="I21" s="144"/>
      <c r="J21" s="144"/>
      <c r="K21" s="144"/>
      <c r="L21" s="144"/>
      <c r="M21" s="144"/>
      <c r="N21" s="144"/>
      <c r="O21" s="144"/>
      <c r="P21" s="144"/>
      <c r="Q21" s="144"/>
      <c r="R21" s="144"/>
      <c r="S21" s="144"/>
      <c r="T21" s="142"/>
      <c r="U21" s="142"/>
      <c r="V21" s="142"/>
      <c r="W21" s="142"/>
      <c r="X21" s="142"/>
    </row>
    <row r="22" spans="1:24">
      <c r="A22" s="142"/>
      <c r="B22" s="142"/>
      <c r="C22" s="142"/>
      <c r="D22" s="142"/>
      <c r="E22" s="142"/>
      <c r="F22" s="144"/>
      <c r="G22" s="144"/>
      <c r="H22" s="144"/>
      <c r="I22" s="144"/>
      <c r="J22" s="144"/>
      <c r="K22" s="144"/>
      <c r="L22" s="144"/>
      <c r="M22" s="144"/>
      <c r="N22" s="144"/>
      <c r="O22" s="144"/>
      <c r="P22" s="144"/>
      <c r="Q22" s="144"/>
      <c r="R22" s="144"/>
      <c r="S22" s="144"/>
      <c r="T22" s="142"/>
      <c r="U22" s="142"/>
      <c r="V22" s="142"/>
      <c r="W22" s="142"/>
      <c r="X22" s="142"/>
    </row>
    <row r="23" spans="1:24">
      <c r="A23" s="142"/>
      <c r="B23" s="142"/>
      <c r="C23" s="142"/>
      <c r="D23" s="142"/>
      <c r="E23" s="142"/>
      <c r="F23" s="144"/>
      <c r="G23" s="144"/>
      <c r="H23" s="144"/>
      <c r="I23" s="144"/>
      <c r="J23" s="144"/>
      <c r="K23" s="144"/>
      <c r="L23" s="144"/>
      <c r="M23" s="144"/>
      <c r="N23" s="144"/>
      <c r="O23" s="144"/>
      <c r="P23" s="144"/>
      <c r="Q23" s="144"/>
      <c r="R23" s="144"/>
      <c r="S23" s="144"/>
      <c r="T23" s="142"/>
      <c r="U23" s="142"/>
      <c r="V23" s="142"/>
      <c r="W23" s="142"/>
      <c r="X23" s="142"/>
    </row>
    <row r="24" spans="1:24">
      <c r="A24" s="142"/>
      <c r="B24" s="142"/>
      <c r="C24" s="142"/>
      <c r="D24" s="142"/>
      <c r="E24" s="142"/>
      <c r="F24" s="144"/>
      <c r="G24" s="144"/>
      <c r="H24" s="144"/>
      <c r="I24" s="144"/>
      <c r="J24" s="144"/>
      <c r="K24" s="144"/>
      <c r="L24" s="144"/>
      <c r="M24" s="144"/>
      <c r="N24" s="144"/>
      <c r="O24" s="144"/>
      <c r="P24" s="144"/>
      <c r="Q24" s="144"/>
      <c r="R24" s="144"/>
      <c r="S24" s="144"/>
      <c r="T24" s="142"/>
      <c r="U24" s="142"/>
      <c r="V24" s="142"/>
      <c r="W24" s="142"/>
      <c r="X24" s="142"/>
    </row>
    <row r="25" spans="1:24">
      <c r="A25" s="142"/>
      <c r="B25" s="142"/>
      <c r="C25" s="142"/>
      <c r="D25" s="142"/>
      <c r="E25" s="142"/>
      <c r="F25" s="144"/>
      <c r="G25" s="144"/>
      <c r="H25" s="144"/>
      <c r="I25" s="144"/>
      <c r="J25" s="144"/>
      <c r="K25" s="144"/>
      <c r="L25" s="144"/>
      <c r="M25" s="144"/>
      <c r="N25" s="144"/>
      <c r="O25" s="144"/>
      <c r="P25" s="144"/>
      <c r="Q25" s="144"/>
      <c r="R25" s="144"/>
      <c r="S25" s="144"/>
      <c r="T25" s="142"/>
      <c r="U25" s="142"/>
      <c r="V25" s="142"/>
      <c r="W25" s="142"/>
      <c r="X25" s="142"/>
    </row>
    <row r="26" spans="1:24">
      <c r="A26" s="142"/>
      <c r="B26" s="142"/>
      <c r="C26" s="142"/>
      <c r="D26" s="142"/>
      <c r="E26" s="142"/>
      <c r="F26" s="144"/>
      <c r="G26" s="144"/>
      <c r="H26" s="144"/>
      <c r="I26" s="144"/>
      <c r="J26" s="144"/>
      <c r="K26" s="144"/>
      <c r="L26" s="144"/>
      <c r="M26" s="144"/>
      <c r="N26" s="144"/>
      <c r="O26" s="144"/>
      <c r="P26" s="144"/>
      <c r="Q26" s="144"/>
      <c r="R26" s="144"/>
      <c r="S26" s="144"/>
      <c r="T26" s="142"/>
      <c r="U26" s="142"/>
      <c r="V26" s="142"/>
      <c r="W26" s="142"/>
      <c r="X26" s="142"/>
    </row>
    <row r="27" spans="1:24">
      <c r="A27" s="142"/>
      <c r="B27" s="142"/>
      <c r="C27" s="142"/>
      <c r="D27" s="142"/>
      <c r="E27" s="142"/>
      <c r="F27" s="144"/>
      <c r="G27" s="144"/>
      <c r="H27" s="144"/>
      <c r="I27" s="144"/>
      <c r="J27" s="144"/>
      <c r="K27" s="144"/>
      <c r="L27" s="144"/>
      <c r="M27" s="144"/>
      <c r="N27" s="144"/>
      <c r="O27" s="144"/>
      <c r="P27" s="144"/>
      <c r="Q27" s="144"/>
      <c r="R27" s="144"/>
      <c r="S27" s="144"/>
      <c r="T27" s="142"/>
      <c r="U27" s="142"/>
      <c r="V27" s="142"/>
      <c r="W27" s="142"/>
      <c r="X27" s="142"/>
    </row>
    <row r="28" spans="1:24">
      <c r="A28" s="142"/>
      <c r="B28" s="142"/>
      <c r="C28" s="142"/>
      <c r="D28" s="142"/>
      <c r="E28" s="142"/>
      <c r="F28" s="144"/>
      <c r="G28" s="144"/>
      <c r="H28" s="144"/>
      <c r="I28" s="144"/>
      <c r="J28" s="144"/>
      <c r="K28" s="144"/>
      <c r="L28" s="144"/>
      <c r="M28" s="144"/>
      <c r="N28" s="144"/>
      <c r="O28" s="144"/>
      <c r="P28" s="144"/>
      <c r="Q28" s="144"/>
      <c r="R28" s="144"/>
      <c r="S28" s="144"/>
      <c r="T28" s="142"/>
      <c r="U28" s="142"/>
      <c r="V28" s="142"/>
      <c r="W28" s="142"/>
      <c r="X28" s="142"/>
    </row>
    <row r="29" spans="1:24">
      <c r="A29" s="142"/>
      <c r="B29" s="142"/>
      <c r="C29" s="142"/>
      <c r="D29" s="142"/>
      <c r="E29" s="142"/>
      <c r="F29" s="144"/>
      <c r="G29" s="144"/>
      <c r="H29" s="144"/>
      <c r="I29" s="144"/>
      <c r="J29" s="144"/>
      <c r="K29" s="144"/>
      <c r="L29" s="144"/>
      <c r="M29" s="144"/>
      <c r="N29" s="144"/>
      <c r="O29" s="144"/>
      <c r="P29" s="144"/>
      <c r="Q29" s="144"/>
      <c r="R29" s="144"/>
      <c r="S29" s="144"/>
      <c r="T29" s="142"/>
      <c r="U29" s="142"/>
      <c r="V29" s="142"/>
      <c r="W29" s="142"/>
      <c r="X29" s="142"/>
    </row>
    <row r="30" spans="1:24">
      <c r="A30" s="142"/>
      <c r="B30" s="142"/>
      <c r="C30" s="142"/>
      <c r="D30" s="142"/>
      <c r="E30" s="142"/>
      <c r="F30" s="144"/>
      <c r="G30" s="144"/>
      <c r="H30" s="144"/>
      <c r="I30" s="144"/>
      <c r="J30" s="144"/>
      <c r="K30" s="144"/>
      <c r="L30" s="144"/>
      <c r="M30" s="144"/>
      <c r="N30" s="144"/>
      <c r="O30" s="144"/>
      <c r="P30" s="144"/>
      <c r="Q30" s="144"/>
      <c r="R30" s="144"/>
      <c r="S30" s="144"/>
      <c r="T30" s="142"/>
      <c r="U30" s="142"/>
      <c r="V30" s="142"/>
      <c r="W30" s="142"/>
      <c r="X30" s="142"/>
    </row>
    <row r="31" spans="1:24">
      <c r="A31" s="142"/>
      <c r="B31" s="142"/>
      <c r="C31" s="142"/>
      <c r="D31" s="142"/>
      <c r="E31" s="142"/>
      <c r="F31" s="144"/>
      <c r="G31" s="144"/>
      <c r="H31" s="144"/>
      <c r="I31" s="144"/>
      <c r="J31" s="144"/>
      <c r="K31" s="144"/>
      <c r="L31" s="144"/>
      <c r="M31" s="144"/>
      <c r="N31" s="144"/>
      <c r="O31" s="144"/>
      <c r="P31" s="144"/>
      <c r="Q31" s="144"/>
      <c r="R31" s="144"/>
      <c r="S31" s="144"/>
      <c r="T31" s="142"/>
      <c r="U31" s="142"/>
      <c r="V31" s="142"/>
      <c r="W31" s="142"/>
      <c r="X31" s="142"/>
    </row>
    <row r="32" spans="1:24">
      <c r="A32" s="142"/>
      <c r="B32" s="142"/>
      <c r="C32" s="142"/>
      <c r="D32" s="142"/>
      <c r="E32" s="142"/>
      <c r="F32" s="144"/>
      <c r="G32" s="144"/>
      <c r="H32" s="144"/>
      <c r="I32" s="144"/>
      <c r="J32" s="144"/>
      <c r="K32" s="144"/>
      <c r="L32" s="144"/>
      <c r="M32" s="144"/>
      <c r="N32" s="144"/>
      <c r="O32" s="144"/>
      <c r="P32" s="144"/>
      <c r="Q32" s="144"/>
      <c r="R32" s="144"/>
      <c r="S32" s="144"/>
      <c r="T32" s="142"/>
      <c r="U32" s="142"/>
      <c r="V32" s="142"/>
      <c r="W32" s="142"/>
      <c r="X32" s="142"/>
    </row>
    <row r="33" spans="1:24">
      <c r="A33" s="142"/>
      <c r="B33" s="142"/>
      <c r="C33" s="142"/>
      <c r="D33" s="142"/>
      <c r="E33" s="142"/>
      <c r="F33" s="144"/>
      <c r="G33" s="144"/>
      <c r="H33" s="144"/>
      <c r="I33" s="144"/>
      <c r="J33" s="144"/>
      <c r="K33" s="144"/>
      <c r="L33" s="144"/>
      <c r="M33" s="144"/>
      <c r="N33" s="144"/>
      <c r="O33" s="144"/>
      <c r="P33" s="144"/>
      <c r="Q33" s="144"/>
      <c r="R33" s="144"/>
      <c r="S33" s="144"/>
      <c r="T33" s="142"/>
      <c r="U33" s="142"/>
      <c r="V33" s="142"/>
      <c r="W33" s="142"/>
      <c r="X33" s="142"/>
    </row>
    <row r="34" spans="1:24">
      <c r="A34" s="142"/>
      <c r="B34" s="142"/>
      <c r="C34" s="142"/>
      <c r="D34" s="142"/>
      <c r="E34" s="142"/>
      <c r="F34" s="144"/>
      <c r="G34" s="144"/>
      <c r="H34" s="144"/>
      <c r="I34" s="144"/>
      <c r="J34" s="144"/>
      <c r="K34" s="144"/>
      <c r="L34" s="144"/>
      <c r="M34" s="144"/>
      <c r="N34" s="144"/>
      <c r="O34" s="144"/>
      <c r="P34" s="144"/>
      <c r="Q34" s="144"/>
      <c r="R34" s="144"/>
      <c r="S34" s="144"/>
      <c r="T34" s="142"/>
      <c r="U34" s="142"/>
      <c r="V34" s="142"/>
      <c r="W34" s="142"/>
      <c r="X34" s="142"/>
    </row>
    <row r="35" spans="1:24">
      <c r="A35" s="142"/>
      <c r="B35" s="142"/>
      <c r="C35" s="142"/>
      <c r="D35" s="142"/>
      <c r="E35" s="142"/>
      <c r="F35" s="144"/>
      <c r="G35" s="144"/>
      <c r="H35" s="144"/>
      <c r="I35" s="144"/>
      <c r="J35" s="144"/>
      <c r="K35" s="144"/>
      <c r="L35" s="144"/>
      <c r="M35" s="144"/>
      <c r="N35" s="144"/>
      <c r="O35" s="144"/>
      <c r="P35" s="144"/>
      <c r="Q35" s="144"/>
      <c r="R35" s="144"/>
      <c r="S35" s="144"/>
      <c r="T35" s="142"/>
      <c r="U35" s="142"/>
      <c r="V35" s="142"/>
      <c r="W35" s="142"/>
      <c r="X35" s="142"/>
    </row>
    <row r="36" spans="1:24">
      <c r="A36" s="142"/>
      <c r="B36" s="142"/>
      <c r="C36" s="142"/>
      <c r="D36" s="142"/>
      <c r="E36" s="142"/>
      <c r="F36" s="144"/>
      <c r="G36" s="144"/>
      <c r="H36" s="144"/>
      <c r="I36" s="144"/>
      <c r="J36" s="144"/>
      <c r="K36" s="144"/>
      <c r="L36" s="144"/>
      <c r="M36" s="144"/>
      <c r="N36" s="144"/>
      <c r="O36" s="144"/>
      <c r="P36" s="144"/>
      <c r="Q36" s="144"/>
      <c r="R36" s="144"/>
      <c r="S36" s="144"/>
      <c r="T36" s="142"/>
      <c r="U36" s="142"/>
      <c r="V36" s="142"/>
      <c r="W36" s="142"/>
      <c r="X36" s="142"/>
    </row>
    <row r="37" spans="1:24">
      <c r="A37" s="142"/>
      <c r="B37" s="142"/>
      <c r="C37" s="142"/>
      <c r="D37" s="142"/>
      <c r="E37" s="142"/>
      <c r="F37" s="144"/>
      <c r="G37" s="144"/>
      <c r="H37" s="144"/>
      <c r="I37" s="144"/>
      <c r="J37" s="144"/>
      <c r="K37" s="144"/>
      <c r="L37" s="144"/>
      <c r="M37" s="144"/>
      <c r="N37" s="144"/>
      <c r="O37" s="144"/>
      <c r="P37" s="144"/>
      <c r="Q37" s="144"/>
      <c r="R37" s="144"/>
      <c r="S37" s="144"/>
      <c r="T37" s="142"/>
      <c r="U37" s="142"/>
      <c r="V37" s="142"/>
      <c r="W37" s="142"/>
      <c r="X37" s="142"/>
    </row>
    <row r="38" spans="1:24">
      <c r="A38" s="142"/>
      <c r="B38" s="142"/>
      <c r="C38" s="142"/>
      <c r="D38" s="142"/>
      <c r="E38" s="142"/>
      <c r="F38" s="144"/>
      <c r="G38" s="144"/>
      <c r="H38" s="144"/>
      <c r="I38" s="144"/>
      <c r="J38" s="144"/>
      <c r="K38" s="144"/>
      <c r="L38" s="144"/>
      <c r="M38" s="144"/>
      <c r="N38" s="144"/>
      <c r="O38" s="144"/>
      <c r="P38" s="144"/>
      <c r="Q38" s="144"/>
      <c r="R38" s="144"/>
      <c r="S38" s="144"/>
      <c r="T38" s="142"/>
      <c r="U38" s="142"/>
      <c r="V38" s="142"/>
      <c r="W38" s="142"/>
      <c r="X38" s="142"/>
    </row>
    <row r="39" spans="1:24">
      <c r="A39" s="142"/>
      <c r="B39" s="142"/>
      <c r="C39" s="142"/>
      <c r="D39" s="142"/>
      <c r="E39" s="142"/>
      <c r="F39" s="144"/>
      <c r="G39" s="144"/>
      <c r="H39" s="144"/>
      <c r="I39" s="144"/>
      <c r="J39" s="144"/>
      <c r="K39" s="144"/>
      <c r="L39" s="144"/>
      <c r="M39" s="144"/>
      <c r="N39" s="144"/>
      <c r="O39" s="144"/>
      <c r="P39" s="144"/>
      <c r="Q39" s="144"/>
      <c r="R39" s="144"/>
      <c r="S39" s="144"/>
      <c r="T39" s="142"/>
      <c r="U39" s="142"/>
      <c r="V39" s="142"/>
      <c r="W39" s="142"/>
      <c r="X39" s="142"/>
    </row>
    <row r="40" spans="1:24">
      <c r="A40" s="142"/>
      <c r="B40" s="142"/>
      <c r="C40" s="142"/>
      <c r="D40" s="142"/>
      <c r="E40" s="142"/>
      <c r="F40" s="144"/>
      <c r="G40" s="144"/>
      <c r="H40" s="144"/>
      <c r="I40" s="144"/>
      <c r="J40" s="144"/>
      <c r="K40" s="144"/>
      <c r="L40" s="144"/>
      <c r="M40" s="144"/>
      <c r="N40" s="144"/>
      <c r="O40" s="144"/>
      <c r="P40" s="144"/>
      <c r="Q40" s="144"/>
      <c r="R40" s="144"/>
      <c r="S40" s="144"/>
      <c r="T40" s="142"/>
      <c r="U40" s="142"/>
      <c r="V40" s="142"/>
      <c r="W40" s="142"/>
      <c r="X40" s="142"/>
    </row>
    <row r="41" spans="1:24">
      <c r="A41" s="142"/>
      <c r="B41" s="142"/>
      <c r="C41" s="142"/>
      <c r="D41" s="142"/>
      <c r="E41" s="142"/>
      <c r="F41" s="144"/>
      <c r="G41" s="144"/>
      <c r="H41" s="144"/>
      <c r="I41" s="144"/>
      <c r="J41" s="144"/>
      <c r="K41" s="144"/>
      <c r="L41" s="144"/>
      <c r="M41" s="144"/>
      <c r="N41" s="144"/>
      <c r="O41" s="144"/>
      <c r="P41" s="144"/>
      <c r="Q41" s="144"/>
      <c r="R41" s="144"/>
      <c r="S41" s="144"/>
      <c r="T41" s="142"/>
      <c r="U41" s="142"/>
      <c r="V41" s="142"/>
      <c r="W41" s="142"/>
      <c r="X41" s="142"/>
    </row>
    <row r="42" spans="1:24">
      <c r="A42" s="142"/>
      <c r="B42" s="142"/>
      <c r="C42" s="142"/>
      <c r="D42" s="142"/>
      <c r="E42" s="142"/>
      <c r="F42" s="144"/>
      <c r="G42" s="144"/>
      <c r="H42" s="144"/>
      <c r="I42" s="144"/>
      <c r="J42" s="144"/>
      <c r="K42" s="144"/>
      <c r="L42" s="144"/>
      <c r="M42" s="144"/>
      <c r="N42" s="144"/>
      <c r="O42" s="144"/>
      <c r="P42" s="144"/>
      <c r="Q42" s="144"/>
      <c r="R42" s="144"/>
      <c r="S42" s="144"/>
      <c r="T42" s="142"/>
      <c r="U42" s="142"/>
      <c r="V42" s="142"/>
      <c r="W42" s="142"/>
      <c r="X42" s="142"/>
    </row>
    <row r="43" spans="1:24">
      <c r="A43" s="142"/>
      <c r="B43" s="142"/>
      <c r="C43" s="142"/>
      <c r="D43" s="142"/>
      <c r="E43" s="142"/>
      <c r="F43" s="144"/>
      <c r="G43" s="144"/>
      <c r="H43" s="144"/>
      <c r="I43" s="144"/>
      <c r="J43" s="144"/>
      <c r="K43" s="144"/>
      <c r="L43" s="144"/>
      <c r="M43" s="144"/>
      <c r="N43" s="144"/>
      <c r="O43" s="144"/>
      <c r="P43" s="144"/>
      <c r="Q43" s="144"/>
      <c r="R43" s="144"/>
      <c r="S43" s="144"/>
      <c r="T43" s="142"/>
      <c r="U43" s="142"/>
      <c r="V43" s="142"/>
      <c r="W43" s="142"/>
      <c r="X43" s="142"/>
    </row>
    <row r="44" spans="1:24">
      <c r="A44" s="142"/>
      <c r="B44" s="142"/>
      <c r="C44" s="142"/>
      <c r="D44" s="142"/>
      <c r="E44" s="142"/>
      <c r="F44" s="144"/>
      <c r="G44" s="144"/>
      <c r="H44" s="144"/>
      <c r="I44" s="144"/>
      <c r="J44" s="144"/>
      <c r="K44" s="144"/>
      <c r="L44" s="144"/>
      <c r="M44" s="144"/>
      <c r="N44" s="144"/>
      <c r="O44" s="144"/>
      <c r="P44" s="144"/>
      <c r="Q44" s="144"/>
      <c r="R44" s="144"/>
      <c r="S44" s="144"/>
      <c r="T44" s="142"/>
      <c r="U44" s="142"/>
      <c r="V44" s="142"/>
      <c r="W44" s="142"/>
      <c r="X44" s="142"/>
    </row>
    <row r="45" spans="1:24">
      <c r="A45" s="142"/>
      <c r="B45" s="142"/>
      <c r="C45" s="142"/>
      <c r="D45" s="142"/>
      <c r="E45" s="142"/>
      <c r="F45" s="144"/>
      <c r="G45" s="144"/>
      <c r="H45" s="144"/>
      <c r="I45" s="144"/>
      <c r="J45" s="144"/>
      <c r="K45" s="144"/>
      <c r="L45" s="144"/>
      <c r="M45" s="144"/>
      <c r="N45" s="144"/>
      <c r="O45" s="144"/>
      <c r="P45" s="144"/>
      <c r="Q45" s="144"/>
      <c r="R45" s="144"/>
      <c r="S45" s="144"/>
      <c r="T45" s="142"/>
      <c r="U45" s="142"/>
      <c r="V45" s="142"/>
      <c r="W45" s="142"/>
      <c r="X45" s="142"/>
    </row>
    <row r="46" spans="1:24">
      <c r="A46" s="142"/>
      <c r="B46" s="142"/>
      <c r="C46" s="142"/>
      <c r="D46" s="142"/>
      <c r="E46" s="142"/>
      <c r="F46" s="144"/>
      <c r="G46" s="144"/>
      <c r="H46" s="144"/>
      <c r="I46" s="144"/>
      <c r="J46" s="144"/>
      <c r="K46" s="144"/>
      <c r="L46" s="144"/>
      <c r="M46" s="144"/>
      <c r="N46" s="144"/>
      <c r="O46" s="144"/>
      <c r="P46" s="144"/>
      <c r="Q46" s="144"/>
      <c r="R46" s="144"/>
      <c r="S46" s="144"/>
      <c r="T46" s="142"/>
      <c r="U46" s="142"/>
      <c r="V46" s="142"/>
      <c r="W46" s="142"/>
      <c r="X46" s="142"/>
    </row>
    <row r="47" spans="1:24">
      <c r="A47" s="142"/>
      <c r="B47" s="142"/>
      <c r="C47" s="142"/>
      <c r="D47" s="142"/>
      <c r="E47" s="142"/>
      <c r="F47" s="144"/>
      <c r="G47" s="144"/>
      <c r="H47" s="144"/>
      <c r="I47" s="144"/>
      <c r="J47" s="144"/>
      <c r="K47" s="144"/>
      <c r="L47" s="144"/>
      <c r="M47" s="144"/>
      <c r="N47" s="144"/>
      <c r="O47" s="144"/>
      <c r="P47" s="144"/>
      <c r="Q47" s="144"/>
      <c r="R47" s="144"/>
      <c r="S47" s="144"/>
      <c r="T47" s="142"/>
      <c r="U47" s="142"/>
      <c r="V47" s="142"/>
      <c r="W47" s="142"/>
      <c r="X47" s="142"/>
    </row>
    <row r="48" spans="1:24">
      <c r="A48" s="142"/>
      <c r="B48" s="142"/>
      <c r="C48" s="142"/>
      <c r="D48" s="142"/>
      <c r="E48" s="142"/>
      <c r="F48" s="144"/>
      <c r="G48" s="144"/>
      <c r="H48" s="144"/>
      <c r="I48" s="144"/>
      <c r="J48" s="144"/>
      <c r="K48" s="144"/>
      <c r="L48" s="144"/>
      <c r="M48" s="144"/>
      <c r="N48" s="144"/>
      <c r="O48" s="144"/>
      <c r="P48" s="144"/>
      <c r="Q48" s="144"/>
      <c r="R48" s="144"/>
      <c r="S48" s="144"/>
      <c r="T48" s="142"/>
      <c r="U48" s="142"/>
      <c r="V48" s="142"/>
      <c r="W48" s="142"/>
      <c r="X48" s="142"/>
    </row>
    <row r="49" spans="1:24">
      <c r="A49" s="142"/>
      <c r="B49" s="142"/>
      <c r="C49" s="142"/>
      <c r="D49" s="142"/>
      <c r="E49" s="142"/>
      <c r="F49" s="144"/>
      <c r="G49" s="144"/>
      <c r="H49" s="144"/>
      <c r="I49" s="144"/>
      <c r="J49" s="144"/>
      <c r="K49" s="144"/>
      <c r="L49" s="144"/>
      <c r="M49" s="144"/>
      <c r="N49" s="144"/>
      <c r="O49" s="144"/>
      <c r="P49" s="144"/>
      <c r="Q49" s="144"/>
      <c r="R49" s="144"/>
      <c r="S49" s="144"/>
      <c r="T49" s="142"/>
      <c r="U49" s="142"/>
      <c r="V49" s="142"/>
      <c r="W49" s="142"/>
      <c r="X49" s="142"/>
    </row>
    <row r="50" spans="1:24">
      <c r="A50" s="142"/>
      <c r="B50" s="142"/>
      <c r="C50" s="142"/>
      <c r="D50" s="142"/>
      <c r="E50" s="142"/>
      <c r="F50" s="144"/>
      <c r="G50" s="144"/>
      <c r="H50" s="144"/>
      <c r="I50" s="144"/>
      <c r="J50" s="144"/>
      <c r="K50" s="144"/>
      <c r="L50" s="144"/>
      <c r="M50" s="144"/>
      <c r="N50" s="144"/>
      <c r="O50" s="144"/>
      <c r="P50" s="144"/>
      <c r="Q50" s="144"/>
      <c r="R50" s="144"/>
      <c r="S50" s="144"/>
      <c r="T50" s="142"/>
      <c r="U50" s="142"/>
      <c r="V50" s="142"/>
      <c r="W50" s="142"/>
      <c r="X50" s="142"/>
    </row>
    <row r="51" spans="1:24">
      <c r="A51" s="142"/>
      <c r="B51" s="142"/>
      <c r="C51" s="142"/>
      <c r="D51" s="142"/>
      <c r="E51" s="142"/>
      <c r="F51" s="144"/>
      <c r="G51" s="144"/>
      <c r="H51" s="144"/>
      <c r="I51" s="144"/>
      <c r="J51" s="144"/>
      <c r="K51" s="144"/>
      <c r="L51" s="144"/>
      <c r="M51" s="144"/>
      <c r="N51" s="144"/>
      <c r="O51" s="144"/>
      <c r="P51" s="144"/>
      <c r="Q51" s="144"/>
      <c r="R51" s="144"/>
      <c r="S51" s="144"/>
      <c r="T51" s="142"/>
      <c r="U51" s="142"/>
      <c r="V51" s="142"/>
      <c r="W51" s="142"/>
      <c r="X51" s="142"/>
    </row>
    <row r="52" spans="1:24">
      <c r="A52" s="142"/>
      <c r="B52" s="142"/>
      <c r="C52" s="142"/>
      <c r="D52" s="142"/>
      <c r="E52" s="142"/>
      <c r="F52" s="144"/>
      <c r="G52" s="144"/>
      <c r="H52" s="144"/>
      <c r="I52" s="144"/>
      <c r="J52" s="144"/>
      <c r="K52" s="144"/>
      <c r="L52" s="144"/>
      <c r="M52" s="144"/>
      <c r="N52" s="144"/>
      <c r="O52" s="144"/>
      <c r="P52" s="144"/>
      <c r="Q52" s="144"/>
      <c r="R52" s="144"/>
      <c r="S52" s="144"/>
      <c r="T52" s="142"/>
      <c r="U52" s="142"/>
      <c r="V52" s="142"/>
      <c r="W52" s="142"/>
      <c r="X52" s="142"/>
    </row>
    <row r="53" spans="1:24">
      <c r="A53" s="142"/>
      <c r="B53" s="142"/>
      <c r="C53" s="142"/>
      <c r="D53" s="142"/>
      <c r="E53" s="142"/>
      <c r="F53" s="144"/>
      <c r="G53" s="144"/>
      <c r="H53" s="144"/>
      <c r="I53" s="144"/>
      <c r="J53" s="144"/>
      <c r="K53" s="144"/>
      <c r="L53" s="144"/>
      <c r="M53" s="144"/>
      <c r="N53" s="144"/>
      <c r="O53" s="144"/>
      <c r="P53" s="144"/>
      <c r="Q53" s="144"/>
      <c r="R53" s="144"/>
      <c r="S53" s="144"/>
      <c r="T53" s="142"/>
      <c r="U53" s="142"/>
      <c r="V53" s="142"/>
      <c r="W53" s="142"/>
      <c r="X53" s="142"/>
    </row>
    <row r="54" spans="1:24">
      <c r="A54" s="142"/>
      <c r="B54" s="142"/>
      <c r="C54" s="142"/>
      <c r="D54" s="142"/>
      <c r="E54" s="142"/>
      <c r="F54" s="144"/>
      <c r="G54" s="144"/>
      <c r="H54" s="144"/>
      <c r="I54" s="144"/>
      <c r="J54" s="144"/>
      <c r="K54" s="144"/>
      <c r="L54" s="144"/>
      <c r="M54" s="144"/>
      <c r="N54" s="144"/>
      <c r="O54" s="144"/>
      <c r="P54" s="144"/>
      <c r="Q54" s="144"/>
      <c r="R54" s="144"/>
      <c r="S54" s="144"/>
      <c r="T54" s="142"/>
      <c r="U54" s="142"/>
      <c r="V54" s="142"/>
      <c r="W54" s="142"/>
      <c r="X54" s="142"/>
    </row>
    <row r="55" spans="1:24">
      <c r="A55" s="142"/>
      <c r="B55" s="142"/>
      <c r="C55" s="142"/>
      <c r="D55" s="142"/>
      <c r="E55" s="142"/>
      <c r="F55" s="144"/>
      <c r="G55" s="144"/>
      <c r="H55" s="144"/>
      <c r="I55" s="144"/>
      <c r="J55" s="144"/>
      <c r="K55" s="144"/>
      <c r="L55" s="144"/>
      <c r="M55" s="144"/>
      <c r="N55" s="144"/>
      <c r="O55" s="144"/>
      <c r="P55" s="144"/>
      <c r="Q55" s="144"/>
      <c r="R55" s="144"/>
      <c r="S55" s="144"/>
      <c r="T55" s="142"/>
      <c r="U55" s="142"/>
      <c r="V55" s="142"/>
      <c r="W55" s="142"/>
      <c r="X55" s="142"/>
    </row>
    <row r="56" spans="1:24">
      <c r="A56" s="142"/>
      <c r="B56" s="142"/>
      <c r="C56" s="142"/>
      <c r="D56" s="142"/>
      <c r="E56" s="142"/>
      <c r="F56" s="144"/>
      <c r="G56" s="144"/>
      <c r="H56" s="144"/>
      <c r="I56" s="144"/>
      <c r="J56" s="144"/>
      <c r="K56" s="144"/>
      <c r="L56" s="144"/>
      <c r="M56" s="144"/>
      <c r="N56" s="144"/>
      <c r="O56" s="144"/>
      <c r="P56" s="144"/>
      <c r="Q56" s="144"/>
      <c r="R56" s="144"/>
      <c r="S56" s="144"/>
      <c r="T56" s="142"/>
      <c r="U56" s="142"/>
      <c r="V56" s="142"/>
      <c r="W56" s="142"/>
      <c r="X56" s="142"/>
    </row>
    <row r="57" spans="1:24">
      <c r="A57" s="142"/>
      <c r="B57" s="142"/>
      <c r="C57" s="142"/>
      <c r="D57" s="142"/>
      <c r="E57" s="142"/>
      <c r="F57" s="144"/>
      <c r="G57" s="144"/>
      <c r="H57" s="144"/>
      <c r="I57" s="144"/>
      <c r="J57" s="144"/>
      <c r="K57" s="144"/>
      <c r="L57" s="144"/>
      <c r="M57" s="144"/>
      <c r="N57" s="144"/>
      <c r="O57" s="144"/>
      <c r="P57" s="144"/>
      <c r="Q57" s="144"/>
      <c r="R57" s="144"/>
      <c r="S57" s="144"/>
      <c r="T57" s="142"/>
      <c r="U57" s="142"/>
      <c r="V57" s="142"/>
      <c r="W57" s="142"/>
      <c r="X57" s="142"/>
    </row>
    <row r="58" spans="1:24">
      <c r="A58" s="142"/>
      <c r="B58" s="142"/>
      <c r="C58" s="142"/>
      <c r="D58" s="142"/>
      <c r="E58" s="142"/>
      <c r="F58" s="144"/>
      <c r="G58" s="144"/>
      <c r="H58" s="144"/>
      <c r="I58" s="144"/>
      <c r="J58" s="144"/>
      <c r="K58" s="144"/>
      <c r="L58" s="144"/>
      <c r="M58" s="144"/>
      <c r="N58" s="144"/>
      <c r="O58" s="144"/>
      <c r="P58" s="144"/>
      <c r="Q58" s="144"/>
      <c r="R58" s="144"/>
      <c r="S58" s="144"/>
      <c r="T58" s="142"/>
      <c r="U58" s="142"/>
      <c r="V58" s="142"/>
      <c r="W58" s="142"/>
      <c r="X58" s="142"/>
    </row>
    <row r="59" spans="1:24">
      <c r="A59" s="142"/>
      <c r="B59" s="142"/>
      <c r="C59" s="142"/>
      <c r="D59" s="142"/>
      <c r="E59" s="142"/>
      <c r="F59" s="144"/>
      <c r="G59" s="144"/>
      <c r="H59" s="144"/>
      <c r="I59" s="144"/>
      <c r="J59" s="144"/>
      <c r="K59" s="144"/>
      <c r="L59" s="144"/>
      <c r="M59" s="144"/>
      <c r="N59" s="144"/>
      <c r="O59" s="144"/>
      <c r="P59" s="144"/>
      <c r="Q59" s="144"/>
      <c r="R59" s="144"/>
      <c r="S59" s="144"/>
      <c r="T59" s="142"/>
      <c r="U59" s="142"/>
      <c r="V59" s="142"/>
      <c r="W59" s="142"/>
      <c r="X59" s="142"/>
    </row>
    <row r="60" spans="1:24">
      <c r="A60" s="142"/>
      <c r="B60" s="142"/>
      <c r="C60" s="142"/>
      <c r="D60" s="142"/>
      <c r="E60" s="142"/>
      <c r="F60" s="144"/>
      <c r="G60" s="144"/>
      <c r="H60" s="144"/>
      <c r="I60" s="144"/>
      <c r="J60" s="144"/>
      <c r="K60" s="144"/>
      <c r="L60" s="144"/>
      <c r="M60" s="144"/>
      <c r="N60" s="144"/>
      <c r="O60" s="144"/>
      <c r="P60" s="144"/>
      <c r="Q60" s="144"/>
      <c r="R60" s="144"/>
      <c r="S60" s="144"/>
      <c r="T60" s="142"/>
      <c r="U60" s="142"/>
      <c r="V60" s="142"/>
      <c r="W60" s="142"/>
      <c r="X60" s="142"/>
    </row>
    <row r="61" spans="1:24">
      <c r="A61" s="142"/>
      <c r="B61" s="142"/>
      <c r="C61" s="142"/>
      <c r="D61" s="142"/>
      <c r="E61" s="142"/>
      <c r="F61" s="144"/>
      <c r="G61" s="144"/>
      <c r="H61" s="144"/>
      <c r="I61" s="144"/>
      <c r="J61" s="144"/>
      <c r="K61" s="144"/>
      <c r="L61" s="144"/>
      <c r="M61" s="144"/>
      <c r="N61" s="144"/>
      <c r="O61" s="144"/>
      <c r="P61" s="144"/>
      <c r="Q61" s="144"/>
      <c r="R61" s="144"/>
      <c r="S61" s="144"/>
      <c r="T61" s="142"/>
      <c r="U61" s="142"/>
      <c r="V61" s="142"/>
      <c r="W61" s="142"/>
      <c r="X61" s="142"/>
    </row>
    <row r="62" spans="1:24">
      <c r="A62" s="142"/>
      <c r="B62" s="142"/>
      <c r="C62" s="142"/>
      <c r="D62" s="142"/>
      <c r="E62" s="142"/>
      <c r="F62" s="144"/>
      <c r="G62" s="144"/>
      <c r="H62" s="144"/>
      <c r="I62" s="144"/>
      <c r="J62" s="144"/>
      <c r="K62" s="144"/>
      <c r="L62" s="144"/>
      <c r="M62" s="144"/>
      <c r="N62" s="144"/>
      <c r="O62" s="144"/>
      <c r="P62" s="144"/>
      <c r="Q62" s="144"/>
      <c r="R62" s="144"/>
      <c r="S62" s="144"/>
      <c r="T62" s="142"/>
      <c r="U62" s="142"/>
      <c r="V62" s="142"/>
      <c r="W62" s="142"/>
      <c r="X62" s="142"/>
    </row>
    <row r="63" spans="1:24">
      <c r="A63" s="142"/>
      <c r="B63" s="142"/>
      <c r="C63" s="142"/>
      <c r="D63" s="142"/>
      <c r="E63" s="142"/>
      <c r="F63" s="144"/>
      <c r="G63" s="144"/>
      <c r="H63" s="144"/>
      <c r="I63" s="144"/>
      <c r="J63" s="144"/>
      <c r="K63" s="144"/>
      <c r="L63" s="144"/>
      <c r="M63" s="144"/>
      <c r="N63" s="144"/>
      <c r="O63" s="144"/>
      <c r="P63" s="144"/>
      <c r="Q63" s="144"/>
      <c r="R63" s="144"/>
      <c r="S63" s="144"/>
      <c r="T63" s="142"/>
      <c r="U63" s="142"/>
      <c r="V63" s="142"/>
      <c r="W63" s="142"/>
      <c r="X63" s="142"/>
    </row>
    <row r="64" spans="1:24">
      <c r="A64" s="142"/>
      <c r="B64" s="142"/>
      <c r="C64" s="142"/>
      <c r="D64" s="142"/>
      <c r="E64" s="142"/>
      <c r="F64" s="144"/>
      <c r="G64" s="144"/>
      <c r="H64" s="144"/>
      <c r="I64" s="144"/>
      <c r="J64" s="144"/>
      <c r="K64" s="144"/>
      <c r="L64" s="144"/>
      <c r="M64" s="144"/>
      <c r="N64" s="144"/>
      <c r="O64" s="144"/>
      <c r="P64" s="144"/>
      <c r="Q64" s="144"/>
      <c r="R64" s="144"/>
      <c r="S64" s="144"/>
      <c r="T64" s="142"/>
      <c r="U64" s="142"/>
      <c r="V64" s="142"/>
      <c r="W64" s="142"/>
      <c r="X64" s="142"/>
    </row>
    <row r="65" spans="1:24">
      <c r="A65" s="142"/>
      <c r="B65" s="142"/>
      <c r="C65" s="142"/>
      <c r="D65" s="142"/>
      <c r="E65" s="142"/>
      <c r="F65" s="144"/>
      <c r="G65" s="144"/>
      <c r="H65" s="144"/>
      <c r="I65" s="144"/>
      <c r="J65" s="144"/>
      <c r="K65" s="144"/>
      <c r="L65" s="144"/>
      <c r="M65" s="144"/>
      <c r="N65" s="144"/>
      <c r="O65" s="144"/>
      <c r="P65" s="144"/>
      <c r="Q65" s="144"/>
      <c r="R65" s="144"/>
      <c r="S65" s="144"/>
      <c r="T65" s="142"/>
      <c r="U65" s="142"/>
      <c r="V65" s="142"/>
      <c r="W65" s="142"/>
      <c r="X65" s="142"/>
    </row>
    <row r="66" spans="1:24">
      <c r="A66" s="142"/>
      <c r="B66" s="142"/>
      <c r="C66" s="142"/>
      <c r="D66" s="142"/>
      <c r="E66" s="142"/>
      <c r="F66" s="144"/>
      <c r="G66" s="144"/>
      <c r="H66" s="144"/>
      <c r="I66" s="144"/>
      <c r="J66" s="144"/>
      <c r="K66" s="144"/>
      <c r="L66" s="144"/>
      <c r="M66" s="144"/>
      <c r="N66" s="144"/>
      <c r="O66" s="144"/>
      <c r="P66" s="144"/>
      <c r="Q66" s="144"/>
      <c r="R66" s="144"/>
      <c r="S66" s="144"/>
      <c r="T66" s="142"/>
      <c r="U66" s="142"/>
      <c r="V66" s="142"/>
      <c r="W66" s="142"/>
      <c r="X66" s="142"/>
    </row>
    <row r="67" spans="1:24">
      <c r="A67" s="142"/>
      <c r="B67" s="142"/>
      <c r="C67" s="142"/>
      <c r="D67" s="142"/>
      <c r="E67" s="142"/>
      <c r="F67" s="144"/>
      <c r="G67" s="144"/>
      <c r="H67" s="144"/>
      <c r="I67" s="144"/>
      <c r="J67" s="144"/>
      <c r="K67" s="144"/>
      <c r="L67" s="144"/>
      <c r="M67" s="144"/>
      <c r="N67" s="144"/>
      <c r="O67" s="144"/>
      <c r="P67" s="144"/>
      <c r="Q67" s="144"/>
      <c r="R67" s="144"/>
      <c r="S67" s="144"/>
      <c r="T67" s="142"/>
      <c r="U67" s="142"/>
      <c r="V67" s="142"/>
      <c r="W67" s="142"/>
      <c r="X67" s="142"/>
    </row>
    <row r="68" spans="1:24">
      <c r="A68" s="142"/>
      <c r="B68" s="142"/>
      <c r="C68" s="142"/>
      <c r="D68" s="142"/>
      <c r="E68" s="142"/>
      <c r="F68" s="144"/>
      <c r="G68" s="144"/>
      <c r="H68" s="144"/>
      <c r="I68" s="144"/>
      <c r="J68" s="144"/>
      <c r="K68" s="144"/>
      <c r="L68" s="144"/>
      <c r="M68" s="144"/>
      <c r="N68" s="144"/>
      <c r="O68" s="144"/>
      <c r="P68" s="144"/>
      <c r="Q68" s="144"/>
      <c r="R68" s="144"/>
      <c r="S68" s="144"/>
      <c r="T68" s="142"/>
      <c r="U68" s="142"/>
      <c r="V68" s="142"/>
      <c r="W68" s="142"/>
      <c r="X68" s="142"/>
    </row>
    <row r="69" spans="1:24">
      <c r="A69" s="142"/>
      <c r="B69" s="142"/>
      <c r="C69" s="142"/>
      <c r="D69" s="142"/>
      <c r="E69" s="142"/>
      <c r="F69" s="144"/>
      <c r="G69" s="144"/>
      <c r="H69" s="144"/>
      <c r="I69" s="144"/>
      <c r="J69" s="144"/>
      <c r="K69" s="144"/>
      <c r="L69" s="144"/>
      <c r="M69" s="144"/>
      <c r="N69" s="144"/>
      <c r="O69" s="144"/>
      <c r="P69" s="144"/>
      <c r="Q69" s="144"/>
      <c r="R69" s="144"/>
      <c r="S69" s="144"/>
      <c r="T69" s="142"/>
      <c r="U69" s="142"/>
      <c r="V69" s="142"/>
      <c r="W69" s="142"/>
      <c r="X69" s="142"/>
    </row>
    <row r="70" spans="1:24">
      <c r="A70" s="142"/>
      <c r="B70" s="142"/>
      <c r="C70" s="142"/>
      <c r="D70" s="142"/>
      <c r="E70" s="142"/>
      <c r="F70" s="144"/>
      <c r="G70" s="144"/>
      <c r="H70" s="144"/>
      <c r="I70" s="144"/>
      <c r="J70" s="144"/>
      <c r="K70" s="144"/>
      <c r="L70" s="144"/>
      <c r="M70" s="144"/>
      <c r="N70" s="144"/>
      <c r="O70" s="144"/>
      <c r="P70" s="144"/>
      <c r="Q70" s="144"/>
      <c r="R70" s="144"/>
      <c r="S70" s="144"/>
      <c r="T70" s="142"/>
      <c r="U70" s="142"/>
      <c r="V70" s="142"/>
      <c r="W70" s="142"/>
      <c r="X70" s="142"/>
    </row>
    <row r="71" spans="1:24">
      <c r="A71" s="142"/>
      <c r="B71" s="142"/>
      <c r="C71" s="142"/>
      <c r="D71" s="142"/>
      <c r="E71" s="142"/>
      <c r="F71" s="144"/>
      <c r="G71" s="144"/>
      <c r="H71" s="144"/>
      <c r="I71" s="144"/>
      <c r="J71" s="144"/>
      <c r="K71" s="144"/>
      <c r="L71" s="144"/>
      <c r="M71" s="144"/>
      <c r="N71" s="144"/>
      <c r="O71" s="144"/>
      <c r="P71" s="144"/>
      <c r="Q71" s="144"/>
      <c r="R71" s="144"/>
      <c r="S71" s="144"/>
      <c r="T71" s="142"/>
      <c r="U71" s="142"/>
      <c r="V71" s="142"/>
      <c r="W71" s="142"/>
      <c r="X71" s="142"/>
    </row>
    <row r="72" spans="1:24">
      <c r="A72" s="142"/>
      <c r="B72" s="142"/>
      <c r="C72" s="142"/>
      <c r="D72" s="142"/>
      <c r="E72" s="142"/>
      <c r="F72" s="144"/>
      <c r="G72" s="144"/>
      <c r="H72" s="144"/>
      <c r="I72" s="144"/>
      <c r="J72" s="144"/>
      <c r="K72" s="144"/>
      <c r="L72" s="144"/>
      <c r="M72" s="144"/>
      <c r="N72" s="144"/>
      <c r="O72" s="144"/>
      <c r="P72" s="144"/>
      <c r="Q72" s="144"/>
      <c r="R72" s="144"/>
      <c r="S72" s="144"/>
      <c r="T72" s="142"/>
      <c r="U72" s="142"/>
      <c r="V72" s="142"/>
      <c r="W72" s="142"/>
      <c r="X72" s="142"/>
    </row>
    <row r="73" spans="1:24">
      <c r="A73" s="142"/>
      <c r="B73" s="142"/>
      <c r="C73" s="142"/>
      <c r="D73" s="142"/>
      <c r="E73" s="142"/>
      <c r="F73" s="144"/>
      <c r="G73" s="144"/>
      <c r="H73" s="144"/>
      <c r="I73" s="144"/>
      <c r="J73" s="144"/>
      <c r="K73" s="144"/>
      <c r="L73" s="144"/>
      <c r="M73" s="144"/>
      <c r="N73" s="144"/>
      <c r="O73" s="144"/>
      <c r="P73" s="144"/>
      <c r="Q73" s="144"/>
      <c r="R73" s="144"/>
      <c r="S73" s="144"/>
      <c r="T73" s="142"/>
      <c r="U73" s="142"/>
      <c r="V73" s="142"/>
      <c r="W73" s="142"/>
      <c r="X73" s="142"/>
    </row>
    <row r="74" spans="1:24">
      <c r="A74" s="142"/>
      <c r="B74" s="142"/>
      <c r="C74" s="142"/>
      <c r="D74" s="142"/>
      <c r="E74" s="142"/>
      <c r="F74" s="144"/>
      <c r="G74" s="144"/>
      <c r="H74" s="144"/>
      <c r="I74" s="144"/>
      <c r="J74" s="144"/>
      <c r="K74" s="144"/>
      <c r="L74" s="144"/>
      <c r="M74" s="144"/>
      <c r="N74" s="144"/>
      <c r="O74" s="144"/>
      <c r="P74" s="144"/>
      <c r="Q74" s="144"/>
      <c r="R74" s="144"/>
      <c r="S74" s="144"/>
      <c r="T74" s="142"/>
      <c r="U74" s="142"/>
      <c r="V74" s="142"/>
      <c r="W74" s="142"/>
      <c r="X74" s="142"/>
    </row>
    <row r="75" spans="1:24">
      <c r="A75" s="142"/>
      <c r="B75" s="142"/>
      <c r="C75" s="142"/>
      <c r="D75" s="142"/>
      <c r="E75" s="142"/>
      <c r="F75" s="144"/>
      <c r="G75" s="144"/>
      <c r="H75" s="144"/>
      <c r="I75" s="144"/>
      <c r="J75" s="144"/>
      <c r="K75" s="144"/>
      <c r="L75" s="144"/>
      <c r="M75" s="144"/>
      <c r="N75" s="144"/>
      <c r="O75" s="144"/>
      <c r="P75" s="144"/>
      <c r="Q75" s="144"/>
      <c r="R75" s="144"/>
      <c r="S75" s="144"/>
      <c r="T75" s="142"/>
      <c r="U75" s="142"/>
      <c r="V75" s="142"/>
      <c r="W75" s="142"/>
      <c r="X75" s="142"/>
    </row>
    <row r="76" spans="1:24">
      <c r="A76" s="142"/>
      <c r="B76" s="142"/>
      <c r="C76" s="142"/>
      <c r="D76" s="142"/>
      <c r="E76" s="142"/>
      <c r="F76" s="144"/>
      <c r="G76" s="144"/>
      <c r="H76" s="144"/>
      <c r="I76" s="144"/>
      <c r="J76" s="144"/>
      <c r="K76" s="144"/>
      <c r="L76" s="144"/>
      <c r="M76" s="144"/>
      <c r="N76" s="144"/>
      <c r="O76" s="144"/>
      <c r="P76" s="144"/>
      <c r="Q76" s="144"/>
      <c r="R76" s="144"/>
      <c r="S76" s="144"/>
      <c r="T76" s="142"/>
      <c r="U76" s="142"/>
      <c r="V76" s="142"/>
      <c r="W76" s="142"/>
      <c r="X76" s="142"/>
    </row>
    <row r="77" spans="1:24">
      <c r="A77" s="142"/>
      <c r="B77" s="142"/>
      <c r="C77" s="142"/>
      <c r="D77" s="142"/>
      <c r="E77" s="142"/>
      <c r="F77" s="144"/>
      <c r="G77" s="144"/>
      <c r="H77" s="144"/>
      <c r="I77" s="144"/>
      <c r="J77" s="144"/>
      <c r="K77" s="144"/>
      <c r="L77" s="144"/>
      <c r="M77" s="144"/>
      <c r="N77" s="144"/>
      <c r="O77" s="144"/>
      <c r="P77" s="144"/>
      <c r="Q77" s="144"/>
      <c r="R77" s="144"/>
      <c r="S77" s="144"/>
      <c r="T77" s="142"/>
      <c r="U77" s="142"/>
      <c r="V77" s="142"/>
      <c r="W77" s="142"/>
      <c r="X77" s="142"/>
    </row>
    <row r="78" spans="1:24">
      <c r="A78" s="142"/>
      <c r="B78" s="142"/>
      <c r="C78" s="142"/>
      <c r="D78" s="142"/>
      <c r="E78" s="142"/>
      <c r="F78" s="144"/>
      <c r="G78" s="144"/>
      <c r="H78" s="144"/>
      <c r="I78" s="144"/>
      <c r="J78" s="144"/>
      <c r="K78" s="144"/>
      <c r="L78" s="144"/>
      <c r="M78" s="144"/>
      <c r="N78" s="144"/>
      <c r="O78" s="144"/>
      <c r="P78" s="144"/>
      <c r="Q78" s="144"/>
      <c r="R78" s="144"/>
      <c r="S78" s="144"/>
      <c r="T78" s="142"/>
      <c r="U78" s="142"/>
      <c r="V78" s="142"/>
      <c r="W78" s="142"/>
      <c r="X78" s="142"/>
    </row>
    <row r="79" spans="1:24">
      <c r="A79" s="142"/>
      <c r="B79" s="142"/>
      <c r="C79" s="142"/>
      <c r="D79" s="142"/>
      <c r="E79" s="142"/>
      <c r="F79" s="144"/>
      <c r="G79" s="144"/>
      <c r="H79" s="144"/>
      <c r="I79" s="144"/>
      <c r="J79" s="144"/>
      <c r="K79" s="144"/>
      <c r="L79" s="144"/>
      <c r="M79" s="144"/>
      <c r="N79" s="144"/>
      <c r="O79" s="144"/>
      <c r="P79" s="144"/>
      <c r="Q79" s="144"/>
      <c r="R79" s="144"/>
      <c r="S79" s="144"/>
      <c r="T79" s="142"/>
      <c r="U79" s="142"/>
      <c r="V79" s="142"/>
      <c r="W79" s="142"/>
      <c r="X79" s="142"/>
    </row>
    <row r="80" spans="1:24">
      <c r="A80" s="142"/>
      <c r="B80" s="142"/>
      <c r="C80" s="142"/>
      <c r="D80" s="142"/>
      <c r="E80" s="142"/>
      <c r="F80" s="144"/>
      <c r="G80" s="144"/>
      <c r="H80" s="144"/>
      <c r="I80" s="144"/>
      <c r="J80" s="144"/>
      <c r="K80" s="144"/>
      <c r="L80" s="144"/>
      <c r="M80" s="144"/>
      <c r="N80" s="144"/>
      <c r="O80" s="144"/>
      <c r="P80" s="144"/>
      <c r="Q80" s="144"/>
      <c r="R80" s="144"/>
      <c r="S80" s="144"/>
      <c r="T80" s="142"/>
      <c r="U80" s="142"/>
      <c r="V80" s="142"/>
      <c r="W80" s="142"/>
      <c r="X80" s="142"/>
    </row>
    <row r="81" spans="1:24">
      <c r="A81" s="142"/>
      <c r="B81" s="142"/>
      <c r="C81" s="142"/>
      <c r="D81" s="142"/>
      <c r="E81" s="142"/>
      <c r="F81" s="144"/>
      <c r="G81" s="144"/>
      <c r="H81" s="144"/>
      <c r="I81" s="144"/>
      <c r="J81" s="144"/>
      <c r="K81" s="144"/>
      <c r="L81" s="144"/>
      <c r="M81" s="144"/>
      <c r="N81" s="144"/>
      <c r="O81" s="144"/>
      <c r="P81" s="144"/>
      <c r="Q81" s="144"/>
      <c r="R81" s="144"/>
      <c r="S81" s="144"/>
      <c r="T81" s="142"/>
      <c r="U81" s="142"/>
      <c r="V81" s="142"/>
      <c r="W81" s="142"/>
      <c r="X81" s="142"/>
    </row>
    <row r="82" spans="1:24">
      <c r="A82" s="142"/>
      <c r="B82" s="142"/>
      <c r="C82" s="142"/>
      <c r="D82" s="142"/>
      <c r="E82" s="142"/>
      <c r="F82" s="144"/>
      <c r="G82" s="144"/>
      <c r="H82" s="144"/>
      <c r="I82" s="144"/>
      <c r="J82" s="144"/>
      <c r="K82" s="144"/>
      <c r="L82" s="144"/>
      <c r="M82" s="144"/>
      <c r="N82" s="144"/>
      <c r="O82" s="144"/>
      <c r="P82" s="144"/>
      <c r="Q82" s="144"/>
      <c r="R82" s="144"/>
      <c r="S82" s="144"/>
      <c r="T82" s="142"/>
      <c r="U82" s="142"/>
      <c r="V82" s="142"/>
      <c r="W82" s="142"/>
      <c r="X82" s="142"/>
    </row>
    <row r="83" spans="1:24">
      <c r="A83" s="142"/>
      <c r="B83" s="142"/>
      <c r="C83" s="142"/>
      <c r="D83" s="142"/>
      <c r="E83" s="142"/>
      <c r="F83" s="144"/>
      <c r="G83" s="144"/>
      <c r="H83" s="144"/>
      <c r="I83" s="144"/>
      <c r="J83" s="144"/>
      <c r="K83" s="144"/>
      <c r="L83" s="144"/>
      <c r="M83" s="144"/>
      <c r="N83" s="144"/>
      <c r="O83" s="144"/>
      <c r="P83" s="144"/>
      <c r="Q83" s="144"/>
      <c r="R83" s="144"/>
      <c r="S83" s="144"/>
      <c r="T83" s="142"/>
      <c r="U83" s="142"/>
      <c r="V83" s="142"/>
      <c r="W83" s="142"/>
      <c r="X83" s="142"/>
    </row>
    <row r="84" spans="1:24">
      <c r="A84" s="142"/>
      <c r="B84" s="142"/>
      <c r="C84" s="142"/>
      <c r="D84" s="142"/>
      <c r="E84" s="142"/>
      <c r="F84" s="144"/>
      <c r="G84" s="144"/>
      <c r="H84" s="144"/>
      <c r="I84" s="144"/>
      <c r="J84" s="144"/>
      <c r="K84" s="144"/>
      <c r="L84" s="144"/>
      <c r="M84" s="144"/>
      <c r="N84" s="144"/>
      <c r="O84" s="144"/>
      <c r="P84" s="144"/>
      <c r="Q84" s="144"/>
      <c r="R84" s="144"/>
      <c r="S84" s="144"/>
      <c r="T84" s="142"/>
      <c r="U84" s="142"/>
      <c r="V84" s="142"/>
      <c r="W84" s="142"/>
      <c r="X84" s="142"/>
    </row>
    <row r="85" spans="1:24">
      <c r="A85" s="142"/>
      <c r="B85" s="142"/>
      <c r="C85" s="142"/>
      <c r="D85" s="142"/>
      <c r="E85" s="142"/>
      <c r="F85" s="144"/>
      <c r="G85" s="144"/>
      <c r="H85" s="144"/>
      <c r="I85" s="144"/>
      <c r="J85" s="144"/>
      <c r="K85" s="144"/>
      <c r="L85" s="144"/>
      <c r="M85" s="144"/>
      <c r="N85" s="144"/>
      <c r="O85" s="144"/>
      <c r="P85" s="144"/>
      <c r="Q85" s="144"/>
      <c r="R85" s="144"/>
      <c r="S85" s="144"/>
      <c r="T85" s="142"/>
      <c r="U85" s="142"/>
      <c r="V85" s="142"/>
      <c r="W85" s="142"/>
      <c r="X85" s="142"/>
    </row>
    <row r="86" spans="1:24">
      <c r="A86" s="142"/>
      <c r="B86" s="142"/>
      <c r="C86" s="142"/>
      <c r="D86" s="142"/>
      <c r="E86" s="142"/>
      <c r="F86" s="144"/>
      <c r="G86" s="144"/>
      <c r="H86" s="144"/>
      <c r="I86" s="144"/>
      <c r="J86" s="144"/>
      <c r="K86" s="144"/>
      <c r="L86" s="144"/>
      <c r="M86" s="144"/>
      <c r="N86" s="144"/>
      <c r="O86" s="144"/>
      <c r="P86" s="144"/>
      <c r="Q86" s="144"/>
      <c r="R86" s="144"/>
      <c r="S86" s="144"/>
      <c r="T86" s="142"/>
      <c r="U86" s="142"/>
      <c r="V86" s="142"/>
      <c r="W86" s="142"/>
      <c r="X86" s="142"/>
    </row>
    <row r="87" spans="1:24">
      <c r="A87" s="142"/>
      <c r="B87" s="142"/>
      <c r="C87" s="142"/>
      <c r="D87" s="142"/>
      <c r="E87" s="142"/>
      <c r="F87" s="144"/>
      <c r="G87" s="144"/>
      <c r="H87" s="144"/>
      <c r="I87" s="144"/>
      <c r="J87" s="144"/>
      <c r="K87" s="144"/>
      <c r="L87" s="144"/>
      <c r="M87" s="144"/>
      <c r="N87" s="144"/>
      <c r="O87" s="144"/>
      <c r="P87" s="144"/>
      <c r="Q87" s="144"/>
      <c r="R87" s="144"/>
      <c r="S87" s="144"/>
      <c r="T87" s="142"/>
      <c r="U87" s="142"/>
      <c r="V87" s="142"/>
      <c r="W87" s="142"/>
      <c r="X87" s="142"/>
    </row>
    <row r="88" spans="1:24">
      <c r="A88" s="142"/>
      <c r="B88" s="142"/>
      <c r="C88" s="142"/>
      <c r="D88" s="142"/>
      <c r="E88" s="142"/>
      <c r="F88" s="144"/>
      <c r="G88" s="144"/>
      <c r="H88" s="144"/>
      <c r="I88" s="144"/>
      <c r="J88" s="144"/>
      <c r="K88" s="144"/>
      <c r="L88" s="144"/>
      <c r="M88" s="144"/>
      <c r="N88" s="144"/>
      <c r="O88" s="144"/>
      <c r="P88" s="144"/>
      <c r="Q88" s="144"/>
      <c r="R88" s="144"/>
      <c r="S88" s="144"/>
      <c r="T88" s="142"/>
      <c r="U88" s="142"/>
      <c r="V88" s="142"/>
      <c r="W88" s="142"/>
      <c r="X88" s="142"/>
    </row>
    <row r="89" spans="1:24">
      <c r="A89" s="142"/>
      <c r="B89" s="142"/>
      <c r="C89" s="142"/>
      <c r="D89" s="142"/>
      <c r="E89" s="142"/>
      <c r="F89" s="144"/>
      <c r="G89" s="144"/>
      <c r="H89" s="144"/>
      <c r="I89" s="144"/>
      <c r="J89" s="144"/>
      <c r="K89" s="144"/>
      <c r="L89" s="144"/>
      <c r="M89" s="144"/>
      <c r="N89" s="144"/>
      <c r="O89" s="144"/>
      <c r="P89" s="144"/>
      <c r="Q89" s="144"/>
      <c r="R89" s="144"/>
      <c r="S89" s="144"/>
      <c r="T89" s="142"/>
      <c r="U89" s="142"/>
      <c r="V89" s="142"/>
      <c r="W89" s="142"/>
      <c r="X89" s="142"/>
    </row>
    <row r="90" spans="1:24">
      <c r="A90" s="142"/>
      <c r="B90" s="142"/>
      <c r="C90" s="142"/>
      <c r="D90" s="142"/>
      <c r="E90" s="142"/>
      <c r="F90" s="144"/>
      <c r="G90" s="144"/>
      <c r="H90" s="144"/>
      <c r="I90" s="144"/>
      <c r="J90" s="144"/>
      <c r="K90" s="144"/>
      <c r="L90" s="144"/>
      <c r="M90" s="144"/>
      <c r="N90" s="144"/>
      <c r="O90" s="144"/>
      <c r="P90" s="144"/>
      <c r="Q90" s="144"/>
      <c r="R90" s="144"/>
      <c r="S90" s="144"/>
      <c r="T90" s="142"/>
      <c r="U90" s="142"/>
      <c r="V90" s="142"/>
      <c r="W90" s="142"/>
      <c r="X90" s="142"/>
    </row>
    <row r="91" spans="1:24">
      <c r="A91" s="142"/>
      <c r="B91" s="142"/>
      <c r="C91" s="142"/>
      <c r="D91" s="142"/>
      <c r="E91" s="142"/>
      <c r="F91" s="144"/>
      <c r="G91" s="144"/>
      <c r="H91" s="144"/>
      <c r="I91" s="144"/>
      <c r="J91" s="144"/>
      <c r="K91" s="144"/>
      <c r="L91" s="144"/>
      <c r="M91" s="144"/>
      <c r="N91" s="144"/>
      <c r="O91" s="144"/>
      <c r="P91" s="144"/>
      <c r="Q91" s="144"/>
      <c r="R91" s="144"/>
      <c r="S91" s="144"/>
      <c r="T91" s="142"/>
      <c r="U91" s="142"/>
      <c r="V91" s="142"/>
      <c r="W91" s="142"/>
      <c r="X91" s="142"/>
    </row>
    <row r="92" spans="1:24">
      <c r="A92" s="142"/>
      <c r="B92" s="142"/>
      <c r="C92" s="142"/>
      <c r="D92" s="142"/>
      <c r="E92" s="142"/>
      <c r="F92" s="144"/>
      <c r="G92" s="144"/>
      <c r="H92" s="144"/>
      <c r="I92" s="144"/>
      <c r="J92" s="144"/>
      <c r="K92" s="144"/>
      <c r="L92" s="144"/>
      <c r="M92" s="144"/>
      <c r="N92" s="144"/>
      <c r="O92" s="144"/>
      <c r="P92" s="144"/>
      <c r="Q92" s="144"/>
      <c r="R92" s="144"/>
      <c r="S92" s="144"/>
      <c r="T92" s="142"/>
      <c r="U92" s="142"/>
      <c r="V92" s="142"/>
      <c r="W92" s="142"/>
      <c r="X92" s="142"/>
    </row>
    <row r="93" spans="1:24">
      <c r="A93" s="142"/>
      <c r="B93" s="142"/>
      <c r="C93" s="142"/>
      <c r="D93" s="142"/>
      <c r="E93" s="142"/>
      <c r="F93" s="144"/>
      <c r="G93" s="144"/>
      <c r="H93" s="144"/>
      <c r="I93" s="144"/>
      <c r="J93" s="144"/>
      <c r="K93" s="144"/>
      <c r="L93" s="144"/>
      <c r="M93" s="144"/>
      <c r="N93" s="144"/>
      <c r="O93" s="144"/>
      <c r="P93" s="144"/>
      <c r="Q93" s="144"/>
      <c r="R93" s="144"/>
      <c r="S93" s="144"/>
      <c r="T93" s="142"/>
      <c r="U93" s="142"/>
      <c r="V93" s="142"/>
      <c r="W93" s="142"/>
      <c r="X93" s="142"/>
    </row>
    <row r="94" spans="1:24">
      <c r="A94" s="142"/>
      <c r="B94" s="142"/>
      <c r="C94" s="142"/>
      <c r="D94" s="142"/>
      <c r="E94" s="142"/>
      <c r="F94" s="144"/>
      <c r="G94" s="144"/>
      <c r="H94" s="144"/>
      <c r="I94" s="144"/>
      <c r="J94" s="144"/>
      <c r="K94" s="144"/>
      <c r="L94" s="144"/>
      <c r="M94" s="144"/>
      <c r="N94" s="144"/>
      <c r="O94" s="144"/>
      <c r="P94" s="144"/>
      <c r="Q94" s="144"/>
      <c r="R94" s="144"/>
      <c r="S94" s="144"/>
      <c r="T94" s="142"/>
      <c r="U94" s="142"/>
      <c r="V94" s="142"/>
      <c r="W94" s="142"/>
      <c r="X94" s="142"/>
    </row>
    <row r="95" spans="1:24">
      <c r="A95" s="142"/>
      <c r="B95" s="142"/>
      <c r="C95" s="142"/>
      <c r="D95" s="142"/>
      <c r="E95" s="142"/>
      <c r="F95" s="144"/>
      <c r="G95" s="144"/>
      <c r="H95" s="144"/>
      <c r="I95" s="144"/>
      <c r="J95" s="144"/>
      <c r="K95" s="144"/>
      <c r="L95" s="144"/>
      <c r="M95" s="144"/>
      <c r="N95" s="144"/>
      <c r="O95" s="144"/>
      <c r="P95" s="144"/>
      <c r="Q95" s="144"/>
      <c r="R95" s="144"/>
      <c r="S95" s="144"/>
      <c r="T95" s="142"/>
      <c r="U95" s="142"/>
      <c r="V95" s="142"/>
      <c r="W95" s="142"/>
      <c r="X95" s="142"/>
    </row>
    <row r="96" spans="1:24">
      <c r="A96" s="142"/>
      <c r="B96" s="142"/>
      <c r="C96" s="142"/>
      <c r="D96" s="142"/>
      <c r="E96" s="142"/>
      <c r="F96" s="144"/>
      <c r="G96" s="144"/>
      <c r="H96" s="144"/>
      <c r="I96" s="144"/>
      <c r="J96" s="144"/>
      <c r="K96" s="144"/>
      <c r="L96" s="144"/>
      <c r="M96" s="144"/>
      <c r="N96" s="144"/>
      <c r="O96" s="144"/>
      <c r="P96" s="144"/>
      <c r="Q96" s="144"/>
      <c r="R96" s="144"/>
      <c r="S96" s="144"/>
      <c r="T96" s="142"/>
      <c r="U96" s="142"/>
      <c r="V96" s="142"/>
      <c r="W96" s="142"/>
      <c r="X96" s="142"/>
    </row>
    <row r="97" spans="1:24">
      <c r="A97" s="142"/>
      <c r="B97" s="142"/>
      <c r="C97" s="142"/>
      <c r="D97" s="142"/>
      <c r="E97" s="142"/>
      <c r="F97" s="144"/>
      <c r="G97" s="144"/>
      <c r="H97" s="144"/>
      <c r="I97" s="144"/>
      <c r="J97" s="144"/>
      <c r="K97" s="144"/>
      <c r="L97" s="144"/>
      <c r="M97" s="144"/>
      <c r="N97" s="144"/>
      <c r="O97" s="144"/>
      <c r="P97" s="144"/>
      <c r="Q97" s="144"/>
      <c r="R97" s="144"/>
      <c r="S97" s="144"/>
      <c r="T97" s="142"/>
      <c r="U97" s="142"/>
      <c r="V97" s="142"/>
      <c r="W97" s="142"/>
      <c r="X97" s="142"/>
    </row>
    <row r="98" spans="1:24">
      <c r="A98" s="142"/>
      <c r="B98" s="142"/>
      <c r="C98" s="142"/>
      <c r="D98" s="142"/>
      <c r="E98" s="142"/>
      <c r="F98" s="144"/>
      <c r="G98" s="144"/>
      <c r="H98" s="144"/>
      <c r="I98" s="144"/>
      <c r="J98" s="144"/>
      <c r="K98" s="144"/>
      <c r="L98" s="144"/>
      <c r="M98" s="144"/>
      <c r="N98" s="144"/>
      <c r="O98" s="144"/>
      <c r="P98" s="144"/>
      <c r="Q98" s="144"/>
      <c r="R98" s="144"/>
      <c r="S98" s="144"/>
      <c r="T98" s="142"/>
      <c r="U98" s="142"/>
      <c r="V98" s="142"/>
      <c r="W98" s="142"/>
      <c r="X98" s="142"/>
    </row>
    <row r="99" spans="1:24">
      <c r="A99" s="142"/>
      <c r="B99" s="142"/>
      <c r="C99" s="142"/>
      <c r="D99" s="142"/>
      <c r="E99" s="142"/>
      <c r="F99" s="144"/>
      <c r="G99" s="144"/>
      <c r="H99" s="144"/>
      <c r="I99" s="144"/>
      <c r="J99" s="144"/>
      <c r="K99" s="144"/>
      <c r="L99" s="144"/>
      <c r="M99" s="144"/>
      <c r="N99" s="144"/>
      <c r="O99" s="144"/>
      <c r="P99" s="144"/>
      <c r="Q99" s="144"/>
      <c r="R99" s="144"/>
      <c r="S99" s="144"/>
      <c r="T99" s="142"/>
      <c r="U99" s="142"/>
      <c r="V99" s="142"/>
      <c r="W99" s="142"/>
      <c r="X99" s="142"/>
    </row>
    <row r="100" spans="1:24">
      <c r="A100" s="142"/>
      <c r="B100" s="142"/>
      <c r="C100" s="142"/>
      <c r="D100" s="142"/>
      <c r="E100" s="142"/>
      <c r="F100" s="144"/>
      <c r="G100" s="144"/>
      <c r="H100" s="144"/>
      <c r="I100" s="144"/>
      <c r="J100" s="144"/>
      <c r="K100" s="144"/>
      <c r="L100" s="144"/>
      <c r="M100" s="144"/>
      <c r="N100" s="144"/>
      <c r="O100" s="144"/>
      <c r="P100" s="144"/>
      <c r="Q100" s="144"/>
      <c r="R100" s="144"/>
      <c r="S100" s="144"/>
      <c r="T100" s="142"/>
      <c r="U100" s="142"/>
      <c r="V100" s="142"/>
      <c r="W100" s="142"/>
      <c r="X100" s="142"/>
    </row>
    <row r="101" spans="1:24">
      <c r="A101" s="142"/>
      <c r="B101" s="142"/>
      <c r="C101" s="142"/>
      <c r="D101" s="142"/>
      <c r="E101" s="142"/>
      <c r="F101" s="144"/>
      <c r="G101" s="144"/>
      <c r="H101" s="144"/>
      <c r="I101" s="144"/>
      <c r="J101" s="144"/>
      <c r="K101" s="144"/>
      <c r="L101" s="144"/>
      <c r="M101" s="144"/>
      <c r="N101" s="144"/>
      <c r="O101" s="144"/>
      <c r="P101" s="144"/>
      <c r="Q101" s="144"/>
      <c r="R101" s="144"/>
      <c r="S101" s="144"/>
      <c r="T101" s="142"/>
      <c r="U101" s="142"/>
      <c r="V101" s="142"/>
      <c r="W101" s="142"/>
      <c r="X101" s="142"/>
    </row>
    <row r="102" spans="1:24">
      <c r="A102" s="142"/>
      <c r="B102" s="142"/>
      <c r="C102" s="142"/>
      <c r="D102" s="142"/>
      <c r="E102" s="142"/>
      <c r="F102" s="144"/>
      <c r="G102" s="144"/>
      <c r="H102" s="144"/>
      <c r="I102" s="144"/>
      <c r="J102" s="144"/>
      <c r="K102" s="144"/>
      <c r="L102" s="144"/>
      <c r="M102" s="144"/>
      <c r="N102" s="144"/>
      <c r="O102" s="144"/>
      <c r="P102" s="144"/>
      <c r="Q102" s="144"/>
      <c r="R102" s="144"/>
      <c r="S102" s="144"/>
      <c r="T102" s="142"/>
      <c r="U102" s="142"/>
      <c r="V102" s="142"/>
      <c r="W102" s="142"/>
      <c r="X102" s="142"/>
    </row>
    <row r="103" spans="1:24">
      <c r="A103" s="142"/>
      <c r="B103" s="142"/>
      <c r="C103" s="142"/>
      <c r="D103" s="142"/>
      <c r="E103" s="142"/>
      <c r="F103" s="144"/>
      <c r="G103" s="144"/>
      <c r="H103" s="144"/>
      <c r="I103" s="144"/>
      <c r="J103" s="144"/>
      <c r="K103" s="144"/>
      <c r="L103" s="144"/>
      <c r="M103" s="144"/>
      <c r="N103" s="144"/>
      <c r="O103" s="144"/>
      <c r="P103" s="144"/>
      <c r="Q103" s="144"/>
      <c r="R103" s="144"/>
      <c r="S103" s="144"/>
      <c r="T103" s="142"/>
      <c r="U103" s="142"/>
      <c r="V103" s="142"/>
      <c r="W103" s="142"/>
      <c r="X103" s="142"/>
    </row>
    <row r="104" spans="1:24">
      <c r="A104" s="142"/>
      <c r="B104" s="142"/>
      <c r="C104" s="142"/>
      <c r="D104" s="142"/>
      <c r="E104" s="142"/>
      <c r="F104" s="144"/>
      <c r="G104" s="144"/>
      <c r="H104" s="144"/>
      <c r="I104" s="144"/>
      <c r="J104" s="144"/>
      <c r="K104" s="144"/>
      <c r="L104" s="144"/>
      <c r="M104" s="144"/>
      <c r="N104" s="144"/>
      <c r="O104" s="144"/>
      <c r="P104" s="144"/>
      <c r="Q104" s="144"/>
      <c r="R104" s="144"/>
      <c r="S104" s="144"/>
      <c r="T104" s="142"/>
      <c r="U104" s="142"/>
      <c r="V104" s="142"/>
      <c r="W104" s="142"/>
      <c r="X104" s="142"/>
    </row>
    <row r="105" spans="1:24">
      <c r="A105" s="142"/>
      <c r="B105" s="142"/>
      <c r="C105" s="142"/>
      <c r="D105" s="142"/>
      <c r="E105" s="142"/>
      <c r="F105" s="144"/>
      <c r="G105" s="144"/>
      <c r="H105" s="144"/>
      <c r="I105" s="144"/>
      <c r="J105" s="144"/>
      <c r="K105" s="144"/>
      <c r="L105" s="144"/>
      <c r="M105" s="144"/>
      <c r="N105" s="144"/>
      <c r="O105" s="144"/>
      <c r="P105" s="144"/>
      <c r="Q105" s="144"/>
      <c r="R105" s="144"/>
      <c r="S105" s="144"/>
      <c r="T105" s="142"/>
      <c r="U105" s="142"/>
      <c r="V105" s="142"/>
      <c r="W105" s="142"/>
      <c r="X105" s="142"/>
    </row>
    <row r="106" spans="1:24">
      <c r="A106" s="142"/>
      <c r="B106" s="142"/>
      <c r="C106" s="142"/>
      <c r="D106" s="142"/>
      <c r="E106" s="142"/>
      <c r="F106" s="144"/>
      <c r="G106" s="144"/>
      <c r="H106" s="144"/>
      <c r="I106" s="144"/>
      <c r="J106" s="144"/>
      <c r="K106" s="144"/>
      <c r="L106" s="144"/>
      <c r="M106" s="144"/>
      <c r="N106" s="144"/>
      <c r="O106" s="144"/>
      <c r="P106" s="144"/>
      <c r="Q106" s="144"/>
      <c r="R106" s="144"/>
      <c r="S106" s="144"/>
      <c r="T106" s="142"/>
      <c r="U106" s="142"/>
      <c r="V106" s="142"/>
      <c r="W106" s="142"/>
      <c r="X106" s="142"/>
    </row>
    <row r="107" spans="1:24">
      <c r="A107" s="142"/>
      <c r="B107" s="142"/>
      <c r="C107" s="142"/>
      <c r="D107" s="142"/>
      <c r="E107" s="142"/>
      <c r="F107" s="144"/>
      <c r="G107" s="144"/>
      <c r="H107" s="144"/>
      <c r="I107" s="144"/>
      <c r="J107" s="144"/>
      <c r="K107" s="144"/>
      <c r="L107" s="144"/>
      <c r="M107" s="144"/>
      <c r="N107" s="144"/>
      <c r="O107" s="144"/>
      <c r="P107" s="144"/>
      <c r="Q107" s="144"/>
      <c r="R107" s="144"/>
      <c r="S107" s="144"/>
      <c r="T107" s="142"/>
      <c r="U107" s="142"/>
      <c r="V107" s="142"/>
      <c r="W107" s="142"/>
      <c r="X107" s="142"/>
    </row>
    <row r="108" spans="1:24">
      <c r="A108" s="142"/>
      <c r="B108" s="142"/>
      <c r="C108" s="142"/>
      <c r="D108" s="142"/>
      <c r="E108" s="142"/>
      <c r="F108" s="144"/>
      <c r="G108" s="144"/>
      <c r="H108" s="144"/>
      <c r="I108" s="144"/>
      <c r="J108" s="144"/>
      <c r="K108" s="144"/>
      <c r="L108" s="144"/>
      <c r="M108" s="144"/>
      <c r="N108" s="144"/>
      <c r="O108" s="144"/>
      <c r="P108" s="144"/>
      <c r="Q108" s="144"/>
      <c r="R108" s="144"/>
      <c r="S108" s="144"/>
      <c r="T108" s="142"/>
      <c r="U108" s="142"/>
      <c r="V108" s="142"/>
      <c r="W108" s="142"/>
      <c r="X108" s="142"/>
    </row>
    <row r="109" spans="1:24">
      <c r="A109" s="142"/>
      <c r="B109" s="142"/>
      <c r="C109" s="142"/>
      <c r="D109" s="142"/>
      <c r="E109" s="142"/>
      <c r="F109" s="144"/>
      <c r="G109" s="144"/>
      <c r="H109" s="144"/>
      <c r="I109" s="144"/>
      <c r="J109" s="144"/>
      <c r="K109" s="144"/>
      <c r="L109" s="144"/>
      <c r="M109" s="144"/>
      <c r="N109" s="144"/>
      <c r="O109" s="144"/>
      <c r="P109" s="144"/>
      <c r="Q109" s="144"/>
      <c r="R109" s="144"/>
      <c r="S109" s="144"/>
      <c r="T109" s="142"/>
      <c r="U109" s="142"/>
      <c r="V109" s="142"/>
      <c r="W109" s="142"/>
      <c r="X109" s="142"/>
    </row>
    <row r="110" spans="1:24">
      <c r="A110" s="142"/>
      <c r="B110" s="142"/>
      <c r="C110" s="142"/>
      <c r="D110" s="142"/>
      <c r="E110" s="142"/>
      <c r="F110" s="144"/>
      <c r="G110" s="144"/>
      <c r="H110" s="144"/>
      <c r="I110" s="144"/>
      <c r="J110" s="144"/>
      <c r="K110" s="144"/>
      <c r="L110" s="144"/>
      <c r="M110" s="144"/>
      <c r="N110" s="144"/>
      <c r="O110" s="144"/>
      <c r="P110" s="144"/>
      <c r="Q110" s="144"/>
      <c r="R110" s="144"/>
      <c r="S110" s="144"/>
      <c r="T110" s="142"/>
      <c r="U110" s="142"/>
      <c r="V110" s="142"/>
      <c r="W110" s="142"/>
      <c r="X110" s="142"/>
    </row>
    <row r="111" spans="1:24">
      <c r="A111" s="142"/>
      <c r="B111" s="142"/>
      <c r="C111" s="142"/>
      <c r="D111" s="142"/>
      <c r="E111" s="142"/>
      <c r="F111" s="144"/>
      <c r="G111" s="144"/>
      <c r="H111" s="144"/>
      <c r="I111" s="144"/>
      <c r="J111" s="144"/>
      <c r="K111" s="144"/>
      <c r="L111" s="144"/>
      <c r="M111" s="144"/>
      <c r="N111" s="144"/>
      <c r="O111" s="144"/>
      <c r="P111" s="144"/>
      <c r="Q111" s="144"/>
      <c r="R111" s="144"/>
      <c r="S111" s="144"/>
      <c r="T111" s="142"/>
      <c r="U111" s="142"/>
      <c r="V111" s="142"/>
      <c r="W111" s="142"/>
      <c r="X111" s="142"/>
    </row>
    <row r="112" spans="1:24">
      <c r="A112" s="142"/>
      <c r="B112" s="142"/>
      <c r="C112" s="142"/>
      <c r="D112" s="142"/>
      <c r="E112" s="142"/>
      <c r="F112" s="144"/>
      <c r="G112" s="144"/>
      <c r="H112" s="144"/>
      <c r="I112" s="144"/>
      <c r="J112" s="144"/>
      <c r="K112" s="144"/>
      <c r="L112" s="144"/>
      <c r="M112" s="144"/>
      <c r="N112" s="144"/>
      <c r="O112" s="144"/>
      <c r="P112" s="144"/>
      <c r="Q112" s="144"/>
      <c r="R112" s="144"/>
      <c r="S112" s="144"/>
      <c r="T112" s="142"/>
      <c r="U112" s="142"/>
      <c r="V112" s="142"/>
      <c r="W112" s="142"/>
      <c r="X112" s="142"/>
    </row>
    <row r="113" spans="1:24">
      <c r="A113" s="142"/>
      <c r="B113" s="142"/>
      <c r="C113" s="142"/>
      <c r="D113" s="142"/>
      <c r="E113" s="142"/>
      <c r="F113" s="144"/>
      <c r="G113" s="144"/>
      <c r="H113" s="144"/>
      <c r="I113" s="144"/>
      <c r="J113" s="144"/>
      <c r="K113" s="144"/>
      <c r="L113" s="144"/>
      <c r="M113" s="144"/>
      <c r="N113" s="144"/>
      <c r="O113" s="144"/>
      <c r="P113" s="144"/>
      <c r="Q113" s="144"/>
      <c r="R113" s="144"/>
      <c r="S113" s="144"/>
      <c r="T113" s="142"/>
      <c r="U113" s="142"/>
      <c r="V113" s="142"/>
      <c r="W113" s="142"/>
      <c r="X113" s="142"/>
    </row>
    <row r="114" spans="1:24">
      <c r="A114" s="142"/>
      <c r="B114" s="142"/>
      <c r="C114" s="142"/>
      <c r="D114" s="142"/>
      <c r="E114" s="142"/>
      <c r="F114" s="144"/>
      <c r="G114" s="144"/>
      <c r="H114" s="144"/>
      <c r="I114" s="144"/>
      <c r="J114" s="144"/>
      <c r="K114" s="144"/>
      <c r="L114" s="144"/>
      <c r="M114" s="144"/>
      <c r="N114" s="144"/>
      <c r="O114" s="144"/>
      <c r="P114" s="144"/>
      <c r="Q114" s="144"/>
      <c r="R114" s="144"/>
      <c r="S114" s="144"/>
      <c r="T114" s="142"/>
      <c r="U114" s="142"/>
      <c r="V114" s="142"/>
      <c r="W114" s="142"/>
      <c r="X114" s="142"/>
    </row>
    <row r="115" spans="1:24">
      <c r="A115" s="142"/>
      <c r="B115" s="142"/>
      <c r="C115" s="142"/>
      <c r="D115" s="142"/>
      <c r="E115" s="142"/>
      <c r="F115" s="144"/>
      <c r="G115" s="144"/>
      <c r="H115" s="144"/>
      <c r="I115" s="144"/>
      <c r="J115" s="144"/>
      <c r="K115" s="144"/>
      <c r="L115" s="144"/>
      <c r="M115" s="144"/>
      <c r="N115" s="144"/>
      <c r="O115" s="144"/>
      <c r="P115" s="144"/>
      <c r="Q115" s="144"/>
      <c r="R115" s="144"/>
      <c r="S115" s="144"/>
      <c r="T115" s="142"/>
      <c r="U115" s="142"/>
      <c r="V115" s="142"/>
      <c r="W115" s="142"/>
      <c r="X115" s="142"/>
    </row>
    <row r="116" spans="1:24">
      <c r="A116" s="142"/>
      <c r="B116" s="142"/>
      <c r="C116" s="142"/>
      <c r="D116" s="142"/>
      <c r="E116" s="142"/>
      <c r="F116" s="144"/>
      <c r="G116" s="144"/>
      <c r="H116" s="144"/>
      <c r="I116" s="144"/>
      <c r="J116" s="144"/>
      <c r="K116" s="144"/>
      <c r="L116" s="144"/>
      <c r="M116" s="144"/>
      <c r="N116" s="144"/>
      <c r="O116" s="144"/>
      <c r="P116" s="144"/>
      <c r="Q116" s="144"/>
      <c r="R116" s="144"/>
      <c r="S116" s="144"/>
      <c r="T116" s="142"/>
      <c r="U116" s="142"/>
      <c r="V116" s="142"/>
      <c r="W116" s="142"/>
      <c r="X116" s="142"/>
    </row>
    <row r="117" spans="1:24">
      <c r="A117" s="142"/>
      <c r="B117" s="142"/>
      <c r="C117" s="142"/>
      <c r="D117" s="142"/>
      <c r="E117" s="142"/>
      <c r="F117" s="144"/>
      <c r="G117" s="144"/>
      <c r="H117" s="144"/>
      <c r="I117" s="144"/>
      <c r="J117" s="144"/>
      <c r="K117" s="144"/>
      <c r="L117" s="144"/>
      <c r="M117" s="144"/>
      <c r="N117" s="144"/>
      <c r="O117" s="144"/>
      <c r="P117" s="144"/>
      <c r="Q117" s="144"/>
      <c r="R117" s="144"/>
      <c r="S117" s="144"/>
      <c r="T117" s="142"/>
      <c r="U117" s="142"/>
      <c r="V117" s="142"/>
      <c r="W117" s="142"/>
      <c r="X117" s="142"/>
    </row>
    <row r="118" spans="1:24">
      <c r="A118" s="142"/>
      <c r="B118" s="142"/>
      <c r="C118" s="142"/>
      <c r="D118" s="142"/>
      <c r="E118" s="142"/>
      <c r="F118" s="144"/>
      <c r="G118" s="144"/>
      <c r="H118" s="144"/>
      <c r="I118" s="144"/>
      <c r="J118" s="144"/>
      <c r="K118" s="144"/>
      <c r="L118" s="144"/>
      <c r="M118" s="144"/>
      <c r="N118" s="144"/>
      <c r="O118" s="144"/>
      <c r="P118" s="144"/>
      <c r="Q118" s="144"/>
      <c r="R118" s="144"/>
      <c r="S118" s="144"/>
      <c r="T118" s="142"/>
      <c r="U118" s="142"/>
      <c r="V118" s="142"/>
      <c r="W118" s="142"/>
      <c r="X118" s="142"/>
    </row>
    <row r="119" spans="1:24">
      <c r="A119" s="142"/>
      <c r="B119" s="142"/>
      <c r="C119" s="142"/>
      <c r="D119" s="142"/>
      <c r="E119" s="142"/>
      <c r="F119" s="144"/>
      <c r="G119" s="144"/>
      <c r="H119" s="144"/>
      <c r="I119" s="144"/>
      <c r="J119" s="144"/>
      <c r="K119" s="144"/>
      <c r="L119" s="144"/>
      <c r="M119" s="144"/>
      <c r="N119" s="144"/>
      <c r="O119" s="144"/>
      <c r="P119" s="144"/>
      <c r="Q119" s="144"/>
      <c r="R119" s="144"/>
      <c r="S119" s="144"/>
      <c r="T119" s="142"/>
      <c r="U119" s="142"/>
      <c r="V119" s="142"/>
      <c r="W119" s="142"/>
      <c r="X119" s="142"/>
    </row>
    <row r="120" spans="1:24">
      <c r="A120" s="142"/>
      <c r="B120" s="142"/>
      <c r="C120" s="142"/>
      <c r="D120" s="142"/>
      <c r="E120" s="142"/>
      <c r="F120" s="144"/>
      <c r="G120" s="144"/>
      <c r="H120" s="144"/>
      <c r="I120" s="144"/>
      <c r="J120" s="144"/>
      <c r="K120" s="144"/>
      <c r="L120" s="144"/>
      <c r="M120" s="144"/>
      <c r="N120" s="144"/>
      <c r="O120" s="144"/>
      <c r="P120" s="144"/>
      <c r="Q120" s="144"/>
      <c r="R120" s="144"/>
      <c r="S120" s="144"/>
      <c r="T120" s="142"/>
      <c r="U120" s="142"/>
      <c r="V120" s="142"/>
      <c r="W120" s="142"/>
      <c r="X120" s="142"/>
    </row>
    <row r="121" spans="1:24">
      <c r="A121" s="142"/>
      <c r="B121" s="142"/>
      <c r="C121" s="142"/>
      <c r="D121" s="142"/>
      <c r="E121" s="142"/>
      <c r="F121" s="144"/>
      <c r="G121" s="144"/>
      <c r="H121" s="144"/>
      <c r="I121" s="144"/>
      <c r="J121" s="144"/>
      <c r="K121" s="144"/>
      <c r="L121" s="144"/>
      <c r="M121" s="144"/>
      <c r="N121" s="144"/>
      <c r="O121" s="144"/>
      <c r="P121" s="144"/>
      <c r="Q121" s="144"/>
      <c r="R121" s="144"/>
      <c r="S121" s="144"/>
      <c r="T121" s="142"/>
      <c r="U121" s="142"/>
      <c r="V121" s="142"/>
      <c r="W121" s="142"/>
      <c r="X121" s="142"/>
    </row>
    <row r="122" spans="1:24">
      <c r="A122" s="142"/>
      <c r="B122" s="142"/>
      <c r="C122" s="142"/>
      <c r="D122" s="142"/>
      <c r="E122" s="142"/>
      <c r="F122" s="144"/>
      <c r="G122" s="144"/>
      <c r="H122" s="144"/>
      <c r="I122" s="144"/>
      <c r="J122" s="144"/>
      <c r="K122" s="144"/>
      <c r="L122" s="144"/>
      <c r="M122" s="144"/>
      <c r="N122" s="144"/>
      <c r="O122" s="144"/>
      <c r="P122" s="144"/>
      <c r="Q122" s="144"/>
      <c r="R122" s="144"/>
      <c r="S122" s="144"/>
      <c r="T122" s="142"/>
      <c r="U122" s="142"/>
      <c r="V122" s="142"/>
      <c r="W122" s="142"/>
      <c r="X122" s="142"/>
    </row>
    <row r="123" spans="1:24">
      <c r="A123" s="142"/>
      <c r="B123" s="142"/>
      <c r="C123" s="142"/>
      <c r="D123" s="142"/>
      <c r="E123" s="142"/>
      <c r="F123" s="144"/>
      <c r="G123" s="144"/>
      <c r="H123" s="144"/>
      <c r="I123" s="144"/>
      <c r="J123" s="144"/>
      <c r="K123" s="144"/>
      <c r="L123" s="144"/>
      <c r="M123" s="144"/>
      <c r="N123" s="144"/>
      <c r="O123" s="144"/>
      <c r="P123" s="144"/>
      <c r="Q123" s="144"/>
      <c r="R123" s="144"/>
      <c r="S123" s="144"/>
      <c r="T123" s="142"/>
      <c r="U123" s="142"/>
      <c r="V123" s="142"/>
      <c r="W123" s="142"/>
      <c r="X123" s="142"/>
    </row>
    <row r="124" spans="1:24">
      <c r="A124" s="142"/>
      <c r="B124" s="142"/>
      <c r="C124" s="142"/>
      <c r="D124" s="142"/>
      <c r="E124" s="142"/>
      <c r="F124" s="144"/>
      <c r="G124" s="144"/>
      <c r="H124" s="144"/>
      <c r="I124" s="144"/>
      <c r="J124" s="144"/>
      <c r="K124" s="144"/>
      <c r="L124" s="144"/>
      <c r="M124" s="144"/>
      <c r="N124" s="144"/>
      <c r="O124" s="144"/>
      <c r="P124" s="144"/>
      <c r="Q124" s="144"/>
      <c r="R124" s="144"/>
      <c r="S124" s="144"/>
      <c r="T124" s="142"/>
      <c r="U124" s="142"/>
      <c r="V124" s="142"/>
      <c r="W124" s="142"/>
      <c r="X124" s="142"/>
    </row>
    <row r="125" spans="1:24">
      <c r="A125" s="142"/>
      <c r="B125" s="142"/>
      <c r="C125" s="142"/>
      <c r="D125" s="142"/>
      <c r="E125" s="142"/>
      <c r="F125" s="144"/>
      <c r="G125" s="144"/>
      <c r="H125" s="144"/>
      <c r="I125" s="144"/>
      <c r="J125" s="144"/>
      <c r="K125" s="144"/>
      <c r="L125" s="144"/>
      <c r="M125" s="144"/>
      <c r="N125" s="144"/>
      <c r="O125" s="144"/>
      <c r="P125" s="144"/>
      <c r="Q125" s="144"/>
      <c r="R125" s="144"/>
      <c r="S125" s="144"/>
      <c r="T125" s="142"/>
      <c r="U125" s="142"/>
      <c r="V125" s="142"/>
      <c r="W125" s="142"/>
      <c r="X125" s="142"/>
    </row>
    <row r="126" spans="1:24">
      <c r="A126" s="142"/>
      <c r="B126" s="142"/>
      <c r="C126" s="142"/>
      <c r="D126" s="142"/>
      <c r="E126" s="142"/>
      <c r="F126" s="144"/>
      <c r="G126" s="144"/>
      <c r="H126" s="144"/>
      <c r="I126" s="144"/>
      <c r="J126" s="144"/>
      <c r="K126" s="144"/>
      <c r="L126" s="144"/>
      <c r="M126" s="144"/>
      <c r="N126" s="144"/>
      <c r="O126" s="144"/>
      <c r="P126" s="144"/>
      <c r="Q126" s="144"/>
      <c r="R126" s="144"/>
      <c r="S126" s="144"/>
      <c r="T126" s="142"/>
      <c r="U126" s="142"/>
      <c r="V126" s="142"/>
      <c r="W126" s="142"/>
      <c r="X126" s="142"/>
    </row>
    <row r="127" spans="1:24">
      <c r="A127" s="142"/>
      <c r="B127" s="142"/>
      <c r="C127" s="142"/>
      <c r="D127" s="142"/>
      <c r="E127" s="142"/>
      <c r="F127" s="144"/>
      <c r="G127" s="144"/>
      <c r="H127" s="144"/>
      <c r="I127" s="144"/>
      <c r="J127" s="144"/>
      <c r="K127" s="144"/>
      <c r="L127" s="144"/>
      <c r="M127" s="144"/>
      <c r="N127" s="144"/>
      <c r="O127" s="144"/>
      <c r="P127" s="144"/>
      <c r="Q127" s="144"/>
      <c r="R127" s="144"/>
      <c r="S127" s="144"/>
      <c r="T127" s="142"/>
      <c r="U127" s="142"/>
      <c r="V127" s="142"/>
      <c r="W127" s="142"/>
      <c r="X127" s="142"/>
    </row>
    <row r="128" spans="1:24">
      <c r="A128" s="142"/>
      <c r="B128" s="142"/>
      <c r="C128" s="142"/>
      <c r="D128" s="142"/>
      <c r="E128" s="142"/>
      <c r="F128" s="144"/>
      <c r="G128" s="144"/>
      <c r="H128" s="144"/>
      <c r="I128" s="144"/>
      <c r="J128" s="144"/>
      <c r="K128" s="144"/>
      <c r="L128" s="144"/>
      <c r="M128" s="144"/>
      <c r="N128" s="144"/>
      <c r="O128" s="144"/>
      <c r="P128" s="144"/>
      <c r="Q128" s="144"/>
      <c r="R128" s="144"/>
      <c r="S128" s="144"/>
      <c r="T128" s="142"/>
      <c r="U128" s="142"/>
      <c r="V128" s="142"/>
      <c r="W128" s="142"/>
      <c r="X128" s="142"/>
    </row>
    <row r="129" spans="1:24">
      <c r="A129" s="142"/>
      <c r="B129" s="142"/>
      <c r="C129" s="142"/>
      <c r="D129" s="142"/>
      <c r="E129" s="142"/>
      <c r="F129" s="144"/>
      <c r="G129" s="144"/>
      <c r="H129" s="144"/>
      <c r="I129" s="144"/>
      <c r="J129" s="144"/>
      <c r="K129" s="144"/>
      <c r="L129" s="144"/>
      <c r="M129" s="144"/>
      <c r="N129" s="144"/>
      <c r="O129" s="144"/>
      <c r="P129" s="144"/>
      <c r="Q129" s="144"/>
      <c r="R129" s="144"/>
      <c r="S129" s="144"/>
      <c r="T129" s="142"/>
      <c r="U129" s="142"/>
      <c r="V129" s="142"/>
      <c r="W129" s="142"/>
      <c r="X129" s="142"/>
    </row>
    <row r="130" spans="1:24">
      <c r="A130" s="142"/>
      <c r="B130" s="142"/>
      <c r="C130" s="142"/>
      <c r="D130" s="142"/>
      <c r="E130" s="142"/>
      <c r="F130" s="144"/>
      <c r="G130" s="144"/>
      <c r="H130" s="144"/>
      <c r="I130" s="144"/>
      <c r="J130" s="144"/>
      <c r="K130" s="144"/>
      <c r="L130" s="144"/>
      <c r="M130" s="144"/>
      <c r="N130" s="144"/>
      <c r="O130" s="144"/>
      <c r="P130" s="144"/>
      <c r="Q130" s="144"/>
      <c r="R130" s="144"/>
      <c r="S130" s="144"/>
      <c r="T130" s="142"/>
      <c r="U130" s="142"/>
      <c r="V130" s="142"/>
      <c r="W130" s="142"/>
      <c r="X130" s="142"/>
    </row>
    <row r="131" spans="1:24">
      <c r="A131" s="142"/>
      <c r="B131" s="142"/>
      <c r="C131" s="142"/>
      <c r="D131" s="142"/>
      <c r="E131" s="142"/>
      <c r="F131" s="144"/>
      <c r="G131" s="144"/>
      <c r="H131" s="144"/>
      <c r="I131" s="144"/>
      <c r="J131" s="144"/>
      <c r="K131" s="144"/>
      <c r="L131" s="144"/>
      <c r="M131" s="144"/>
      <c r="N131" s="144"/>
      <c r="O131" s="144"/>
      <c r="P131" s="144"/>
      <c r="Q131" s="144"/>
      <c r="R131" s="144"/>
      <c r="S131" s="144"/>
      <c r="T131" s="142"/>
      <c r="U131" s="142"/>
      <c r="V131" s="142"/>
      <c r="W131" s="142"/>
      <c r="X131" s="142"/>
    </row>
    <row r="132" spans="1:24">
      <c r="A132" s="142"/>
      <c r="B132" s="142"/>
      <c r="C132" s="142"/>
      <c r="D132" s="142"/>
      <c r="E132" s="142"/>
      <c r="F132" s="144"/>
      <c r="G132" s="144"/>
      <c r="H132" s="144"/>
      <c r="I132" s="144"/>
      <c r="J132" s="144"/>
      <c r="K132" s="144"/>
      <c r="L132" s="144"/>
      <c r="M132" s="144"/>
      <c r="N132" s="144"/>
      <c r="O132" s="144"/>
      <c r="P132" s="144"/>
      <c r="Q132" s="144"/>
      <c r="R132" s="144"/>
      <c r="S132" s="144"/>
      <c r="T132" s="142"/>
      <c r="U132" s="142"/>
      <c r="V132" s="142"/>
      <c r="W132" s="142"/>
      <c r="X132" s="142"/>
    </row>
    <row r="133" spans="1:24">
      <c r="A133" s="142"/>
      <c r="B133" s="142"/>
      <c r="C133" s="142"/>
      <c r="D133" s="142"/>
      <c r="E133" s="142"/>
      <c r="F133" s="144"/>
      <c r="G133" s="144"/>
      <c r="H133" s="144"/>
      <c r="I133" s="144"/>
      <c r="J133" s="144"/>
      <c r="K133" s="144"/>
      <c r="L133" s="144"/>
      <c r="M133" s="144"/>
      <c r="N133" s="144"/>
      <c r="O133" s="144"/>
      <c r="P133" s="144"/>
      <c r="Q133" s="144"/>
      <c r="R133" s="144"/>
      <c r="S133" s="144"/>
      <c r="T133" s="142"/>
      <c r="U133" s="142"/>
      <c r="V133" s="142"/>
      <c r="W133" s="142"/>
      <c r="X133" s="142"/>
    </row>
    <row r="134" spans="1:24">
      <c r="A134" s="142"/>
      <c r="B134" s="142"/>
      <c r="C134" s="142"/>
      <c r="D134" s="142"/>
      <c r="E134" s="142"/>
      <c r="F134" s="144"/>
      <c r="G134" s="144"/>
      <c r="H134" s="144"/>
      <c r="I134" s="144"/>
      <c r="J134" s="144"/>
      <c r="K134" s="144"/>
      <c r="L134" s="144"/>
      <c r="M134" s="144"/>
      <c r="N134" s="144"/>
      <c r="O134" s="144"/>
      <c r="P134" s="144"/>
      <c r="Q134" s="144"/>
      <c r="R134" s="144"/>
      <c r="S134" s="144"/>
      <c r="T134" s="142"/>
      <c r="U134" s="142"/>
      <c r="V134" s="142"/>
      <c r="W134" s="142"/>
      <c r="X134" s="142"/>
    </row>
    <row r="135" spans="1:24">
      <c r="A135" s="142"/>
      <c r="B135" s="142"/>
      <c r="C135" s="142"/>
      <c r="D135" s="142"/>
      <c r="E135" s="142"/>
      <c r="F135" s="144"/>
      <c r="G135" s="144"/>
      <c r="H135" s="144"/>
      <c r="I135" s="144"/>
      <c r="J135" s="144"/>
      <c r="K135" s="144"/>
      <c r="L135" s="144"/>
      <c r="M135" s="144"/>
      <c r="N135" s="144"/>
      <c r="O135" s="144"/>
      <c r="P135" s="144"/>
      <c r="Q135" s="144"/>
      <c r="R135" s="144"/>
      <c r="S135" s="144"/>
      <c r="T135" s="142"/>
      <c r="U135" s="142"/>
      <c r="V135" s="142"/>
      <c r="W135" s="142"/>
      <c r="X135" s="142"/>
    </row>
    <row r="136" spans="1:24">
      <c r="A136" s="142"/>
      <c r="B136" s="142"/>
      <c r="C136" s="142"/>
      <c r="D136" s="142"/>
      <c r="E136" s="142"/>
      <c r="F136" s="144"/>
      <c r="G136" s="144"/>
      <c r="H136" s="144"/>
      <c r="I136" s="144"/>
      <c r="J136" s="144"/>
      <c r="K136" s="144"/>
      <c r="L136" s="144"/>
      <c r="M136" s="144"/>
      <c r="N136" s="144"/>
      <c r="O136" s="144"/>
      <c r="P136" s="144"/>
      <c r="Q136" s="144"/>
      <c r="R136" s="144"/>
      <c r="S136" s="144"/>
      <c r="T136" s="142"/>
      <c r="U136" s="142"/>
      <c r="V136" s="142"/>
      <c r="W136" s="142"/>
      <c r="X136" s="142"/>
    </row>
    <row r="137" spans="1:24">
      <c r="A137" s="142"/>
      <c r="B137" s="142"/>
      <c r="C137" s="142"/>
      <c r="D137" s="142"/>
      <c r="E137" s="142"/>
      <c r="F137" s="144"/>
      <c r="G137" s="144"/>
      <c r="H137" s="144"/>
      <c r="I137" s="144"/>
      <c r="J137" s="144"/>
      <c r="K137" s="144"/>
      <c r="L137" s="144"/>
      <c r="M137" s="144"/>
      <c r="N137" s="144"/>
      <c r="O137" s="144"/>
      <c r="P137" s="144"/>
      <c r="Q137" s="144"/>
      <c r="R137" s="144"/>
      <c r="S137" s="144"/>
      <c r="T137" s="142"/>
      <c r="U137" s="142"/>
      <c r="V137" s="142"/>
      <c r="W137" s="142"/>
      <c r="X137" s="142"/>
    </row>
    <row r="138" spans="1:24">
      <c r="A138" s="142"/>
      <c r="B138" s="142"/>
      <c r="C138" s="142"/>
      <c r="D138" s="142"/>
      <c r="E138" s="142"/>
      <c r="F138" s="144"/>
      <c r="G138" s="144"/>
      <c r="H138" s="144"/>
      <c r="I138" s="144"/>
      <c r="J138" s="144"/>
      <c r="K138" s="144"/>
      <c r="L138" s="144"/>
      <c r="M138" s="144"/>
      <c r="N138" s="144"/>
      <c r="O138" s="144"/>
      <c r="P138" s="144"/>
      <c r="Q138" s="144"/>
      <c r="R138" s="144"/>
      <c r="S138" s="144"/>
      <c r="T138" s="142"/>
      <c r="U138" s="142"/>
      <c r="V138" s="142"/>
      <c r="W138" s="142"/>
      <c r="X138" s="142"/>
    </row>
    <row r="139" spans="1:24">
      <c r="A139" s="142"/>
      <c r="B139" s="142"/>
      <c r="C139" s="142"/>
      <c r="D139" s="142"/>
      <c r="E139" s="142"/>
      <c r="F139" s="144"/>
      <c r="G139" s="144"/>
      <c r="H139" s="144"/>
      <c r="I139" s="144"/>
      <c r="J139" s="144"/>
      <c r="K139" s="144"/>
      <c r="L139" s="144"/>
      <c r="M139" s="144"/>
      <c r="N139" s="144"/>
      <c r="O139" s="144"/>
      <c r="P139" s="144"/>
      <c r="Q139" s="144"/>
      <c r="R139" s="144"/>
      <c r="S139" s="144"/>
      <c r="T139" s="142"/>
      <c r="U139" s="142"/>
      <c r="V139" s="142"/>
      <c r="W139" s="142"/>
      <c r="X139" s="142"/>
    </row>
    <row r="140" spans="1:24">
      <c r="A140" s="142"/>
      <c r="B140" s="142"/>
      <c r="C140" s="142"/>
      <c r="D140" s="142"/>
      <c r="E140" s="142"/>
      <c r="F140" s="144"/>
      <c r="G140" s="144"/>
      <c r="H140" s="144"/>
      <c r="I140" s="144"/>
      <c r="J140" s="144"/>
      <c r="K140" s="144"/>
      <c r="L140" s="144"/>
      <c r="M140" s="144"/>
      <c r="N140" s="144"/>
      <c r="O140" s="144"/>
      <c r="P140" s="144"/>
      <c r="Q140" s="144"/>
      <c r="R140" s="144"/>
      <c r="S140" s="144"/>
      <c r="T140" s="142"/>
      <c r="U140" s="142"/>
      <c r="V140" s="142"/>
      <c r="W140" s="142"/>
      <c r="X140" s="142"/>
    </row>
    <row r="141" spans="1:24">
      <c r="A141" s="142"/>
      <c r="B141" s="142"/>
      <c r="C141" s="142"/>
      <c r="D141" s="142"/>
      <c r="E141" s="142"/>
      <c r="F141" s="144"/>
      <c r="G141" s="144"/>
      <c r="H141" s="144"/>
      <c r="I141" s="144"/>
      <c r="J141" s="144"/>
      <c r="K141" s="144"/>
      <c r="L141" s="144"/>
      <c r="M141" s="144"/>
      <c r="N141" s="144"/>
      <c r="O141" s="144"/>
      <c r="P141" s="144"/>
      <c r="Q141" s="144"/>
      <c r="R141" s="144"/>
      <c r="S141" s="144"/>
      <c r="T141" s="142"/>
      <c r="U141" s="142"/>
      <c r="V141" s="142"/>
      <c r="W141" s="142"/>
      <c r="X141" s="142"/>
    </row>
    <row r="142" spans="1:24">
      <c r="A142" s="142"/>
      <c r="B142" s="142"/>
      <c r="C142" s="142"/>
      <c r="D142" s="142"/>
      <c r="E142" s="142"/>
      <c r="F142" s="144"/>
      <c r="G142" s="144"/>
      <c r="H142" s="144"/>
      <c r="I142" s="144"/>
      <c r="J142" s="144"/>
      <c r="K142" s="144"/>
      <c r="L142" s="144"/>
      <c r="M142" s="144"/>
      <c r="N142" s="144"/>
      <c r="O142" s="144"/>
      <c r="P142" s="144"/>
      <c r="Q142" s="144"/>
      <c r="R142" s="144"/>
      <c r="S142" s="144"/>
      <c r="T142" s="142"/>
      <c r="U142" s="142"/>
      <c r="V142" s="142"/>
      <c r="W142" s="142"/>
      <c r="X142" s="142"/>
    </row>
    <row r="143" spans="1:24">
      <c r="A143" s="142"/>
      <c r="B143" s="142"/>
      <c r="C143" s="142"/>
      <c r="D143" s="142"/>
      <c r="E143" s="142"/>
      <c r="F143" s="144"/>
      <c r="G143" s="144"/>
      <c r="H143" s="144"/>
      <c r="I143" s="144"/>
      <c r="J143" s="144"/>
      <c r="K143" s="144"/>
      <c r="L143" s="144"/>
      <c r="M143" s="144"/>
      <c r="N143" s="144"/>
      <c r="O143" s="144"/>
      <c r="P143" s="144"/>
      <c r="Q143" s="144"/>
      <c r="R143" s="144"/>
      <c r="S143" s="144"/>
      <c r="T143" s="142"/>
      <c r="U143" s="142"/>
      <c r="V143" s="142"/>
      <c r="W143" s="142"/>
      <c r="X143" s="142"/>
    </row>
    <row r="144" spans="1:24">
      <c r="A144" s="142"/>
      <c r="B144" s="142"/>
      <c r="C144" s="142"/>
      <c r="D144" s="142"/>
      <c r="E144" s="142"/>
      <c r="F144" s="144"/>
      <c r="G144" s="144"/>
      <c r="H144" s="144"/>
      <c r="I144" s="144"/>
      <c r="J144" s="144"/>
      <c r="K144" s="144"/>
      <c r="L144" s="144"/>
      <c r="M144" s="144"/>
      <c r="N144" s="144"/>
      <c r="O144" s="144"/>
      <c r="P144" s="144"/>
      <c r="Q144" s="144"/>
      <c r="R144" s="144"/>
      <c r="S144" s="144"/>
      <c r="T144" s="142"/>
      <c r="U144" s="142"/>
      <c r="V144" s="142"/>
      <c r="W144" s="142"/>
      <c r="X144" s="142"/>
    </row>
    <row r="145" spans="1:24">
      <c r="A145" s="142"/>
      <c r="B145" s="142"/>
      <c r="C145" s="142"/>
      <c r="D145" s="142"/>
      <c r="E145" s="142"/>
      <c r="F145" s="144"/>
      <c r="G145" s="144"/>
      <c r="H145" s="144"/>
      <c r="I145" s="144"/>
      <c r="J145" s="144"/>
      <c r="K145" s="144"/>
      <c r="L145" s="144"/>
      <c r="M145" s="144"/>
      <c r="N145" s="144"/>
      <c r="O145" s="144"/>
      <c r="P145" s="144"/>
      <c r="Q145" s="144"/>
      <c r="R145" s="144"/>
      <c r="S145" s="144"/>
      <c r="T145" s="142"/>
      <c r="U145" s="142"/>
      <c r="V145" s="142"/>
      <c r="W145" s="142"/>
      <c r="X145" s="142"/>
    </row>
    <row r="146" spans="1:24">
      <c r="A146" s="142"/>
      <c r="B146" s="142"/>
      <c r="C146" s="142"/>
      <c r="D146" s="142"/>
      <c r="E146" s="142"/>
      <c r="F146" s="144"/>
      <c r="G146" s="144"/>
      <c r="H146" s="144"/>
      <c r="I146" s="144"/>
      <c r="J146" s="144"/>
      <c r="K146" s="144"/>
      <c r="L146" s="144"/>
      <c r="M146" s="144"/>
      <c r="N146" s="144"/>
      <c r="O146" s="144"/>
      <c r="P146" s="144"/>
      <c r="Q146" s="144"/>
      <c r="R146" s="144"/>
      <c r="S146" s="144"/>
      <c r="T146" s="142"/>
      <c r="U146" s="142"/>
      <c r="V146" s="142"/>
      <c r="W146" s="142"/>
      <c r="X146" s="142"/>
    </row>
    <row r="147" spans="1:24">
      <c r="A147" s="142"/>
      <c r="B147" s="142"/>
      <c r="C147" s="142"/>
      <c r="D147" s="142"/>
      <c r="E147" s="142"/>
      <c r="F147" s="144"/>
      <c r="G147" s="144"/>
      <c r="H147" s="144"/>
      <c r="I147" s="144"/>
      <c r="J147" s="144"/>
      <c r="K147" s="144"/>
      <c r="L147" s="144"/>
      <c r="M147" s="144"/>
      <c r="N147" s="144"/>
      <c r="O147" s="144"/>
      <c r="P147" s="144"/>
      <c r="Q147" s="144"/>
      <c r="R147" s="144"/>
      <c r="S147" s="144"/>
      <c r="T147" s="142"/>
      <c r="U147" s="142"/>
      <c r="V147" s="142"/>
      <c r="W147" s="142"/>
      <c r="X147" s="142"/>
    </row>
    <row r="148" spans="1:24">
      <c r="A148" s="142"/>
      <c r="B148" s="142"/>
      <c r="C148" s="142"/>
      <c r="D148" s="142"/>
      <c r="E148" s="142"/>
      <c r="F148" s="144"/>
      <c r="G148" s="144"/>
      <c r="H148" s="144"/>
      <c r="I148" s="144"/>
      <c r="J148" s="144"/>
      <c r="K148" s="144"/>
      <c r="L148" s="144"/>
      <c r="M148" s="144"/>
      <c r="N148" s="144"/>
      <c r="O148" s="144"/>
      <c r="P148" s="144"/>
      <c r="Q148" s="144"/>
      <c r="R148" s="144"/>
      <c r="S148" s="144"/>
      <c r="T148" s="142"/>
      <c r="U148" s="142"/>
      <c r="V148" s="142"/>
      <c r="W148" s="142"/>
      <c r="X148" s="142"/>
    </row>
    <row r="149" spans="1:24">
      <c r="A149" s="142"/>
      <c r="B149" s="142"/>
      <c r="C149" s="142"/>
      <c r="D149" s="142"/>
      <c r="E149" s="142"/>
      <c r="F149" s="144"/>
      <c r="G149" s="144"/>
      <c r="H149" s="144"/>
      <c r="I149" s="144"/>
      <c r="J149" s="144"/>
      <c r="K149" s="144"/>
      <c r="L149" s="144"/>
      <c r="M149" s="144"/>
      <c r="N149" s="144"/>
      <c r="O149" s="144"/>
      <c r="P149" s="144"/>
      <c r="Q149" s="144"/>
      <c r="R149" s="144"/>
      <c r="S149" s="144"/>
      <c r="T149" s="142"/>
      <c r="U149" s="142"/>
      <c r="V149" s="142"/>
      <c r="W149" s="142"/>
      <c r="X149" s="142"/>
    </row>
    <row r="150" spans="1:24">
      <c r="A150" s="142"/>
      <c r="B150" s="142"/>
      <c r="C150" s="142"/>
      <c r="D150" s="142"/>
      <c r="E150" s="142"/>
      <c r="F150" s="144"/>
      <c r="G150" s="144"/>
      <c r="H150" s="144"/>
      <c r="I150" s="144"/>
      <c r="J150" s="144"/>
      <c r="K150" s="144"/>
      <c r="L150" s="144"/>
      <c r="M150" s="144"/>
      <c r="N150" s="144"/>
      <c r="O150" s="144"/>
      <c r="P150" s="144"/>
      <c r="Q150" s="144"/>
      <c r="R150" s="144"/>
      <c r="S150" s="144"/>
      <c r="T150" s="142"/>
      <c r="U150" s="142"/>
      <c r="V150" s="142"/>
      <c r="W150" s="142"/>
      <c r="X150" s="142"/>
    </row>
    <row r="151" spans="1:24">
      <c r="A151" s="142"/>
      <c r="B151" s="142"/>
      <c r="C151" s="142"/>
      <c r="D151" s="142"/>
      <c r="E151" s="142"/>
      <c r="F151" s="144"/>
      <c r="G151" s="144"/>
      <c r="H151" s="144"/>
      <c r="I151" s="144"/>
      <c r="J151" s="144"/>
      <c r="K151" s="144"/>
      <c r="L151" s="144"/>
      <c r="M151" s="144"/>
      <c r="N151" s="144"/>
      <c r="O151" s="144"/>
      <c r="P151" s="144"/>
      <c r="Q151" s="144"/>
      <c r="R151" s="144"/>
      <c r="S151" s="144"/>
      <c r="T151" s="142"/>
      <c r="U151" s="142"/>
      <c r="V151" s="142"/>
      <c r="W151" s="142"/>
      <c r="X151" s="142"/>
    </row>
    <row r="152" spans="1:24">
      <c r="A152" s="142"/>
      <c r="B152" s="142"/>
      <c r="C152" s="142"/>
      <c r="D152" s="142"/>
      <c r="E152" s="142"/>
      <c r="F152" s="144"/>
      <c r="G152" s="144"/>
      <c r="H152" s="144"/>
      <c r="I152" s="144"/>
      <c r="J152" s="144"/>
      <c r="K152" s="144"/>
      <c r="L152" s="144"/>
      <c r="M152" s="144"/>
      <c r="N152" s="144"/>
      <c r="O152" s="144"/>
      <c r="P152" s="144"/>
      <c r="Q152" s="144"/>
      <c r="R152" s="144"/>
      <c r="S152" s="144"/>
      <c r="T152" s="142"/>
      <c r="U152" s="142"/>
      <c r="V152" s="142"/>
      <c r="W152" s="142"/>
      <c r="X152" s="142"/>
    </row>
    <row r="153" spans="1:24">
      <c r="A153" s="142"/>
      <c r="B153" s="142"/>
      <c r="C153" s="142"/>
      <c r="D153" s="142"/>
      <c r="E153" s="142"/>
      <c r="F153" s="144"/>
      <c r="G153" s="144"/>
      <c r="H153" s="144"/>
      <c r="I153" s="144"/>
      <c r="J153" s="144"/>
      <c r="K153" s="144"/>
      <c r="L153" s="144"/>
      <c r="M153" s="144"/>
      <c r="N153" s="144"/>
      <c r="O153" s="144"/>
      <c r="P153" s="144"/>
      <c r="Q153" s="144"/>
      <c r="R153" s="144"/>
      <c r="S153" s="144"/>
      <c r="T153" s="142"/>
      <c r="U153" s="142"/>
      <c r="V153" s="142"/>
      <c r="W153" s="142"/>
      <c r="X153" s="142"/>
    </row>
    <row r="154" spans="1:24">
      <c r="A154" s="142"/>
      <c r="B154" s="142"/>
      <c r="C154" s="142"/>
      <c r="D154" s="142"/>
      <c r="E154" s="142"/>
      <c r="F154" s="144"/>
      <c r="G154" s="144"/>
      <c r="H154" s="144"/>
      <c r="I154" s="144"/>
      <c r="J154" s="144"/>
      <c r="K154" s="144"/>
      <c r="L154" s="144"/>
      <c r="M154" s="144"/>
      <c r="N154" s="144"/>
      <c r="O154" s="144"/>
      <c r="P154" s="144"/>
      <c r="Q154" s="144"/>
      <c r="R154" s="144"/>
      <c r="S154" s="144"/>
      <c r="T154" s="142"/>
      <c r="U154" s="142"/>
      <c r="V154" s="142"/>
      <c r="W154" s="142"/>
      <c r="X154" s="142"/>
    </row>
    <row r="155" spans="1:24">
      <c r="A155" s="142"/>
      <c r="B155" s="142"/>
      <c r="C155" s="142"/>
      <c r="D155" s="142"/>
      <c r="E155" s="142"/>
      <c r="F155" s="144"/>
      <c r="G155" s="144"/>
      <c r="H155" s="144"/>
      <c r="I155" s="144"/>
      <c r="J155" s="144"/>
      <c r="K155" s="144"/>
      <c r="L155" s="144"/>
      <c r="M155" s="144"/>
      <c r="N155" s="144"/>
      <c r="O155" s="144"/>
      <c r="P155" s="144"/>
      <c r="Q155" s="144"/>
      <c r="R155" s="144"/>
      <c r="S155" s="144"/>
      <c r="T155" s="142"/>
      <c r="U155" s="142"/>
      <c r="V155" s="142"/>
      <c r="W155" s="142"/>
      <c r="X155" s="142"/>
    </row>
    <row r="156" spans="1:24">
      <c r="A156" s="142"/>
      <c r="B156" s="142"/>
      <c r="C156" s="142"/>
      <c r="D156" s="142"/>
      <c r="E156" s="142"/>
      <c r="F156" s="144"/>
      <c r="G156" s="144"/>
      <c r="H156" s="144"/>
      <c r="I156" s="144"/>
      <c r="J156" s="144"/>
      <c r="K156" s="144"/>
      <c r="L156" s="144"/>
      <c r="M156" s="144"/>
      <c r="N156" s="144"/>
      <c r="O156" s="144"/>
      <c r="P156" s="144"/>
      <c r="Q156" s="144"/>
      <c r="R156" s="144"/>
      <c r="S156" s="144"/>
      <c r="T156" s="142"/>
      <c r="U156" s="142"/>
      <c r="V156" s="142"/>
      <c r="W156" s="142"/>
      <c r="X156" s="142"/>
    </row>
    <row r="157" spans="1:24">
      <c r="A157" s="142"/>
      <c r="B157" s="142"/>
      <c r="C157" s="142"/>
      <c r="D157" s="142"/>
      <c r="E157" s="142"/>
      <c r="F157" s="144"/>
      <c r="G157" s="144"/>
      <c r="H157" s="144"/>
      <c r="I157" s="144"/>
      <c r="J157" s="144"/>
      <c r="K157" s="144"/>
      <c r="L157" s="144"/>
      <c r="M157" s="144"/>
      <c r="N157" s="144"/>
      <c r="O157" s="144"/>
      <c r="P157" s="144"/>
      <c r="Q157" s="144"/>
      <c r="R157" s="144"/>
      <c r="S157" s="144"/>
      <c r="T157" s="142"/>
      <c r="U157" s="142"/>
      <c r="V157" s="142"/>
      <c r="W157" s="142"/>
      <c r="X157" s="142"/>
    </row>
    <row r="158" spans="1:24">
      <c r="A158" s="142"/>
      <c r="B158" s="142"/>
      <c r="C158" s="142"/>
      <c r="D158" s="142"/>
      <c r="E158" s="142"/>
      <c r="F158" s="144"/>
      <c r="G158" s="144"/>
      <c r="H158" s="144"/>
      <c r="I158" s="144"/>
      <c r="J158" s="144"/>
      <c r="K158" s="144"/>
      <c r="L158" s="144"/>
      <c r="M158" s="144"/>
      <c r="N158" s="144"/>
      <c r="O158" s="144"/>
      <c r="P158" s="144"/>
      <c r="Q158" s="144"/>
      <c r="R158" s="144"/>
      <c r="S158" s="144"/>
      <c r="T158" s="142"/>
      <c r="U158" s="142"/>
      <c r="V158" s="142"/>
      <c r="W158" s="142"/>
      <c r="X158" s="142"/>
    </row>
    <row r="159" spans="1:24">
      <c r="A159" s="142"/>
      <c r="B159" s="142"/>
      <c r="C159" s="142"/>
      <c r="D159" s="142"/>
      <c r="E159" s="142"/>
      <c r="F159" s="144"/>
      <c r="G159" s="144"/>
      <c r="H159" s="144"/>
      <c r="I159" s="144"/>
      <c r="J159" s="144"/>
      <c r="K159" s="144"/>
      <c r="L159" s="144"/>
      <c r="M159" s="144"/>
      <c r="N159" s="144"/>
      <c r="O159" s="144"/>
      <c r="P159" s="144"/>
      <c r="Q159" s="144"/>
      <c r="R159" s="144"/>
      <c r="S159" s="144"/>
      <c r="T159" s="142"/>
      <c r="U159" s="142"/>
      <c r="V159" s="142"/>
      <c r="W159" s="142"/>
      <c r="X159" s="142"/>
    </row>
    <row r="160" spans="1:24">
      <c r="A160" s="142"/>
      <c r="B160" s="142"/>
      <c r="C160" s="142"/>
      <c r="D160" s="142"/>
      <c r="E160" s="142"/>
      <c r="F160" s="144"/>
      <c r="G160" s="144"/>
      <c r="H160" s="144"/>
      <c r="I160" s="144"/>
      <c r="J160" s="144"/>
      <c r="K160" s="144"/>
      <c r="L160" s="144"/>
      <c r="M160" s="144"/>
      <c r="N160" s="144"/>
      <c r="O160" s="144"/>
      <c r="P160" s="144"/>
      <c r="Q160" s="144"/>
      <c r="R160" s="144"/>
      <c r="S160" s="144"/>
      <c r="T160" s="142"/>
      <c r="U160" s="142"/>
      <c r="V160" s="142"/>
      <c r="W160" s="142"/>
      <c r="X160" s="142"/>
    </row>
    <row r="161" spans="1:24">
      <c r="A161" s="142"/>
      <c r="B161" s="142"/>
      <c r="C161" s="142"/>
      <c r="D161" s="142"/>
      <c r="E161" s="142"/>
      <c r="F161" s="144"/>
      <c r="G161" s="144"/>
      <c r="H161" s="144"/>
      <c r="I161" s="144"/>
      <c r="J161" s="144"/>
      <c r="K161" s="144"/>
      <c r="L161" s="144"/>
      <c r="M161" s="144"/>
      <c r="N161" s="144"/>
      <c r="O161" s="144"/>
      <c r="P161" s="144"/>
      <c r="Q161" s="144"/>
      <c r="R161" s="144"/>
      <c r="S161" s="144"/>
      <c r="T161" s="142"/>
      <c r="U161" s="142"/>
      <c r="V161" s="142"/>
      <c r="W161" s="142"/>
      <c r="X161" s="142"/>
    </row>
    <row r="162" spans="1:24">
      <c r="A162" s="142"/>
      <c r="B162" s="142"/>
      <c r="C162" s="142"/>
      <c r="D162" s="142"/>
      <c r="E162" s="142"/>
      <c r="F162" s="144"/>
      <c r="G162" s="144"/>
      <c r="H162" s="144"/>
      <c r="I162" s="144"/>
      <c r="J162" s="144"/>
      <c r="K162" s="144"/>
      <c r="L162" s="144"/>
      <c r="M162" s="144"/>
      <c r="N162" s="144"/>
      <c r="O162" s="144"/>
      <c r="P162" s="144"/>
      <c r="Q162" s="144"/>
      <c r="R162" s="144"/>
      <c r="S162" s="144"/>
      <c r="T162" s="142"/>
      <c r="U162" s="142"/>
      <c r="V162" s="142"/>
      <c r="W162" s="142"/>
      <c r="X162" s="142"/>
    </row>
    <row r="163" spans="1:24">
      <c r="A163" s="142"/>
      <c r="B163" s="142"/>
      <c r="C163" s="142"/>
      <c r="D163" s="142"/>
      <c r="E163" s="142"/>
      <c r="F163" s="144"/>
      <c r="G163" s="144"/>
      <c r="H163" s="144"/>
      <c r="I163" s="144"/>
      <c r="J163" s="144"/>
      <c r="K163" s="144"/>
      <c r="L163" s="144"/>
      <c r="M163" s="144"/>
      <c r="N163" s="144"/>
      <c r="O163" s="144"/>
      <c r="P163" s="144"/>
      <c r="Q163" s="144"/>
      <c r="R163" s="144"/>
      <c r="S163" s="144"/>
      <c r="T163" s="142"/>
      <c r="U163" s="142"/>
      <c r="V163" s="142"/>
      <c r="W163" s="142"/>
      <c r="X163" s="142"/>
    </row>
    <row r="164" spans="1:24">
      <c r="A164" s="142"/>
      <c r="B164" s="142"/>
      <c r="C164" s="142"/>
      <c r="D164" s="142"/>
      <c r="E164" s="142"/>
      <c r="F164" s="144"/>
      <c r="G164" s="144"/>
      <c r="H164" s="144"/>
      <c r="I164" s="144"/>
      <c r="J164" s="144"/>
      <c r="K164" s="144"/>
      <c r="L164" s="144"/>
      <c r="M164" s="144"/>
      <c r="N164" s="144"/>
      <c r="O164" s="144"/>
      <c r="P164" s="144"/>
      <c r="Q164" s="144"/>
      <c r="R164" s="144"/>
      <c r="S164" s="144"/>
      <c r="T164" s="142"/>
      <c r="U164" s="142"/>
      <c r="V164" s="142"/>
      <c r="W164" s="142"/>
      <c r="X164" s="142"/>
    </row>
    <row r="165" spans="1:24">
      <c r="A165" s="142"/>
      <c r="B165" s="142"/>
      <c r="C165" s="142"/>
      <c r="D165" s="142"/>
      <c r="E165" s="142"/>
      <c r="F165" s="144"/>
      <c r="G165" s="144"/>
      <c r="H165" s="144"/>
      <c r="I165" s="144"/>
      <c r="J165" s="144"/>
      <c r="K165" s="144"/>
      <c r="L165" s="144"/>
      <c r="M165" s="144"/>
      <c r="N165" s="144"/>
      <c r="O165" s="144"/>
      <c r="P165" s="144"/>
      <c r="Q165" s="144"/>
      <c r="R165" s="144"/>
      <c r="S165" s="144"/>
      <c r="T165" s="142"/>
      <c r="U165" s="142"/>
      <c r="V165" s="142"/>
      <c r="W165" s="142"/>
      <c r="X165" s="142"/>
    </row>
    <row r="166" spans="1:24">
      <c r="A166" s="142"/>
      <c r="B166" s="142"/>
      <c r="C166" s="142"/>
      <c r="D166" s="142"/>
      <c r="E166" s="142"/>
      <c r="F166" s="144"/>
      <c r="G166" s="144"/>
      <c r="H166" s="144"/>
      <c r="I166" s="144"/>
      <c r="J166" s="144"/>
      <c r="K166" s="144"/>
      <c r="L166" s="144"/>
      <c r="M166" s="144"/>
      <c r="N166" s="144"/>
      <c r="O166" s="144"/>
      <c r="P166" s="144"/>
      <c r="Q166" s="144"/>
      <c r="R166" s="144"/>
      <c r="S166" s="144"/>
      <c r="T166" s="142"/>
      <c r="U166" s="142"/>
      <c r="V166" s="142"/>
      <c r="W166" s="142"/>
      <c r="X166" s="142"/>
    </row>
    <row r="167" spans="1:24">
      <c r="A167" s="142"/>
      <c r="B167" s="142"/>
      <c r="C167" s="142"/>
      <c r="D167" s="142"/>
      <c r="E167" s="142"/>
      <c r="F167" s="144"/>
      <c r="G167" s="144"/>
      <c r="H167" s="144"/>
      <c r="I167" s="144"/>
      <c r="J167" s="144"/>
      <c r="K167" s="144"/>
      <c r="L167" s="144"/>
      <c r="M167" s="144"/>
      <c r="N167" s="144"/>
      <c r="O167" s="144"/>
      <c r="P167" s="144"/>
      <c r="Q167" s="144"/>
      <c r="R167" s="144"/>
      <c r="S167" s="144"/>
      <c r="T167" s="142"/>
      <c r="U167" s="142"/>
      <c r="V167" s="142"/>
      <c r="W167" s="142"/>
      <c r="X167" s="142"/>
    </row>
    <row r="168" spans="1:24">
      <c r="A168" s="142"/>
      <c r="B168" s="142"/>
      <c r="C168" s="142"/>
      <c r="D168" s="142"/>
      <c r="E168" s="142"/>
      <c r="F168" s="144"/>
      <c r="G168" s="144"/>
      <c r="H168" s="144"/>
      <c r="I168" s="144"/>
      <c r="J168" s="144"/>
      <c r="K168" s="144"/>
      <c r="L168" s="144"/>
      <c r="M168" s="144"/>
      <c r="N168" s="144"/>
      <c r="O168" s="144"/>
      <c r="P168" s="144"/>
      <c r="Q168" s="144"/>
      <c r="R168" s="144"/>
      <c r="S168" s="144"/>
      <c r="T168" s="142"/>
      <c r="U168" s="142"/>
      <c r="V168" s="142"/>
      <c r="W168" s="142"/>
      <c r="X168" s="142"/>
    </row>
    <row r="169" spans="1:24">
      <c r="A169" s="142"/>
      <c r="B169" s="142"/>
      <c r="C169" s="142"/>
      <c r="D169" s="142"/>
      <c r="E169" s="142"/>
      <c r="F169" s="144"/>
      <c r="G169" s="144"/>
      <c r="H169" s="144"/>
      <c r="I169" s="144"/>
      <c r="J169" s="144"/>
      <c r="K169" s="144"/>
      <c r="L169" s="144"/>
      <c r="M169" s="144"/>
      <c r="N169" s="144"/>
      <c r="O169" s="144"/>
      <c r="P169" s="144"/>
      <c r="Q169" s="144"/>
      <c r="R169" s="144"/>
      <c r="S169" s="144"/>
      <c r="T169" s="142"/>
      <c r="U169" s="142"/>
      <c r="V169" s="142"/>
      <c r="W169" s="142"/>
      <c r="X169" s="142"/>
    </row>
    <row r="170" spans="1:24">
      <c r="A170" s="142"/>
      <c r="B170" s="142"/>
      <c r="C170" s="142"/>
      <c r="D170" s="142"/>
      <c r="E170" s="142"/>
      <c r="F170" s="144"/>
      <c r="G170" s="144"/>
      <c r="H170" s="144"/>
      <c r="I170" s="144"/>
      <c r="J170" s="144"/>
      <c r="K170" s="144"/>
      <c r="L170" s="144"/>
      <c r="M170" s="144"/>
      <c r="N170" s="144"/>
      <c r="O170" s="144"/>
      <c r="P170" s="144"/>
      <c r="Q170" s="144"/>
      <c r="R170" s="144"/>
      <c r="S170" s="144"/>
      <c r="T170" s="142"/>
      <c r="U170" s="142"/>
      <c r="V170" s="142"/>
      <c r="W170" s="142"/>
      <c r="X170" s="142"/>
    </row>
    <row r="171" spans="1:24">
      <c r="A171" s="142"/>
      <c r="B171" s="142"/>
      <c r="C171" s="142"/>
      <c r="D171" s="142"/>
      <c r="E171" s="142"/>
      <c r="F171" s="144"/>
      <c r="G171" s="144"/>
      <c r="H171" s="144"/>
      <c r="I171" s="144"/>
      <c r="J171" s="144"/>
      <c r="K171" s="144"/>
      <c r="L171" s="144"/>
      <c r="M171" s="144"/>
      <c r="N171" s="144"/>
      <c r="O171" s="144"/>
      <c r="P171" s="144"/>
      <c r="Q171" s="144"/>
      <c r="R171" s="144"/>
      <c r="S171" s="144"/>
      <c r="T171" s="142"/>
      <c r="U171" s="142"/>
      <c r="V171" s="142"/>
      <c r="W171" s="142"/>
      <c r="X171" s="142"/>
    </row>
    <row r="172" spans="1:24">
      <c r="A172" s="142"/>
      <c r="B172" s="142"/>
      <c r="C172" s="142"/>
      <c r="D172" s="142"/>
      <c r="E172" s="142"/>
      <c r="F172" s="144"/>
      <c r="G172" s="144"/>
      <c r="H172" s="144"/>
      <c r="I172" s="144"/>
      <c r="J172" s="144"/>
      <c r="K172" s="144"/>
      <c r="L172" s="144"/>
      <c r="M172" s="144"/>
      <c r="N172" s="144"/>
      <c r="O172" s="144"/>
      <c r="P172" s="144"/>
      <c r="Q172" s="144"/>
      <c r="R172" s="144"/>
      <c r="S172" s="144"/>
      <c r="T172" s="142"/>
      <c r="U172" s="142"/>
      <c r="V172" s="142"/>
      <c r="W172" s="142"/>
      <c r="X172" s="142"/>
    </row>
    <row r="173" spans="1:24">
      <c r="A173" s="142"/>
      <c r="B173" s="142"/>
      <c r="C173" s="142"/>
      <c r="D173" s="142"/>
      <c r="E173" s="142"/>
      <c r="F173" s="144"/>
      <c r="G173" s="144"/>
      <c r="H173" s="144"/>
      <c r="I173" s="144"/>
      <c r="J173" s="144"/>
      <c r="K173" s="144"/>
      <c r="L173" s="144"/>
      <c r="M173" s="144"/>
      <c r="N173" s="144"/>
      <c r="O173" s="144"/>
      <c r="P173" s="144"/>
      <c r="Q173" s="144"/>
      <c r="R173" s="144"/>
      <c r="S173" s="144"/>
      <c r="T173" s="142"/>
      <c r="U173" s="142"/>
      <c r="V173" s="142"/>
      <c r="W173" s="142"/>
      <c r="X173" s="142"/>
    </row>
    <row r="174" spans="1:24">
      <c r="A174" s="142"/>
      <c r="B174" s="142"/>
      <c r="C174" s="142"/>
      <c r="D174" s="142"/>
      <c r="E174" s="142"/>
      <c r="F174" s="144"/>
      <c r="G174" s="144"/>
      <c r="H174" s="144"/>
      <c r="I174" s="144"/>
      <c r="J174" s="144"/>
      <c r="K174" s="144"/>
      <c r="L174" s="144"/>
      <c r="M174" s="144"/>
      <c r="N174" s="144"/>
      <c r="O174" s="144"/>
      <c r="P174" s="144"/>
      <c r="Q174" s="144"/>
      <c r="R174" s="144"/>
      <c r="S174" s="144"/>
      <c r="T174" s="142"/>
      <c r="U174" s="142"/>
      <c r="V174" s="142"/>
      <c r="W174" s="142"/>
      <c r="X174" s="142"/>
    </row>
    <row r="175" spans="1:24">
      <c r="A175" s="142"/>
      <c r="B175" s="142"/>
      <c r="C175" s="142"/>
      <c r="D175" s="142"/>
      <c r="E175" s="142"/>
      <c r="F175" s="144"/>
      <c r="G175" s="144"/>
      <c r="H175" s="144"/>
      <c r="I175" s="144"/>
      <c r="J175" s="144"/>
      <c r="K175" s="144"/>
      <c r="L175" s="144"/>
      <c r="M175" s="144"/>
      <c r="N175" s="144"/>
      <c r="O175" s="144"/>
      <c r="P175" s="144"/>
      <c r="Q175" s="144"/>
      <c r="R175" s="144"/>
      <c r="S175" s="144"/>
      <c r="T175" s="142"/>
      <c r="U175" s="142"/>
      <c r="V175" s="142"/>
      <c r="W175" s="142"/>
      <c r="X175" s="142"/>
    </row>
    <row r="176" spans="1:24">
      <c r="A176" s="142"/>
      <c r="B176" s="142"/>
      <c r="C176" s="142"/>
      <c r="D176" s="142"/>
      <c r="E176" s="142"/>
      <c r="F176" s="144"/>
      <c r="G176" s="144"/>
      <c r="H176" s="144"/>
      <c r="I176" s="144"/>
      <c r="J176" s="144"/>
      <c r="K176" s="144"/>
      <c r="L176" s="144"/>
      <c r="M176" s="144"/>
      <c r="N176" s="144"/>
      <c r="O176" s="144"/>
      <c r="P176" s="144"/>
      <c r="Q176" s="144"/>
      <c r="R176" s="144"/>
      <c r="S176" s="144"/>
      <c r="T176" s="142"/>
      <c r="U176" s="142"/>
      <c r="V176" s="142"/>
      <c r="W176" s="142"/>
      <c r="X176" s="142"/>
    </row>
    <row r="177" spans="1:24">
      <c r="A177" s="142"/>
      <c r="B177" s="142"/>
      <c r="C177" s="142"/>
      <c r="D177" s="142"/>
      <c r="E177" s="142"/>
      <c r="F177" s="144"/>
      <c r="G177" s="144"/>
      <c r="H177" s="144"/>
      <c r="I177" s="144"/>
      <c r="J177" s="144"/>
      <c r="K177" s="144"/>
      <c r="L177" s="144"/>
      <c r="M177" s="144"/>
      <c r="N177" s="144"/>
      <c r="O177" s="144"/>
      <c r="P177" s="144"/>
      <c r="Q177" s="144"/>
      <c r="R177" s="144"/>
      <c r="S177" s="144"/>
      <c r="T177" s="142"/>
      <c r="U177" s="142"/>
      <c r="V177" s="142"/>
      <c r="W177" s="142"/>
      <c r="X177" s="142"/>
    </row>
    <row r="178" spans="1:24">
      <c r="A178" s="142"/>
      <c r="B178" s="142"/>
      <c r="C178" s="142"/>
      <c r="D178" s="142"/>
      <c r="E178" s="142"/>
      <c r="F178" s="144"/>
      <c r="G178" s="144"/>
      <c r="H178" s="144"/>
      <c r="I178" s="144"/>
      <c r="J178" s="144"/>
      <c r="K178" s="144"/>
      <c r="L178" s="144"/>
      <c r="M178" s="144"/>
      <c r="N178" s="144"/>
      <c r="O178" s="144"/>
      <c r="P178" s="144"/>
      <c r="Q178" s="144"/>
      <c r="R178" s="144"/>
      <c r="S178" s="144"/>
      <c r="T178" s="142"/>
      <c r="U178" s="142"/>
      <c r="V178" s="142"/>
      <c r="W178" s="142"/>
      <c r="X178" s="142"/>
    </row>
    <row r="179" spans="1:24">
      <c r="A179" s="142"/>
      <c r="B179" s="142"/>
      <c r="C179" s="142"/>
      <c r="D179" s="142"/>
      <c r="E179" s="142"/>
      <c r="F179" s="144"/>
      <c r="G179" s="144"/>
      <c r="H179" s="144"/>
      <c r="I179" s="144"/>
      <c r="J179" s="144"/>
      <c r="K179" s="144"/>
      <c r="L179" s="144"/>
      <c r="M179" s="144"/>
      <c r="N179" s="144"/>
      <c r="O179" s="144"/>
      <c r="P179" s="144"/>
      <c r="Q179" s="144"/>
      <c r="R179" s="144"/>
      <c r="S179" s="144"/>
      <c r="T179" s="142"/>
      <c r="U179" s="142"/>
      <c r="V179" s="142"/>
      <c r="W179" s="142"/>
      <c r="X179" s="142"/>
    </row>
    <row r="180" spans="1:24">
      <c r="A180" s="142"/>
      <c r="B180" s="142"/>
      <c r="C180" s="142"/>
      <c r="D180" s="142"/>
      <c r="E180" s="142"/>
      <c r="F180" s="144"/>
      <c r="G180" s="144"/>
      <c r="H180" s="144"/>
      <c r="I180" s="144"/>
      <c r="J180" s="144"/>
      <c r="K180" s="144"/>
      <c r="L180" s="144"/>
      <c r="M180" s="144"/>
      <c r="N180" s="144"/>
      <c r="O180" s="144"/>
      <c r="P180" s="144"/>
      <c r="Q180" s="144"/>
      <c r="R180" s="144"/>
      <c r="S180" s="144"/>
      <c r="T180" s="142"/>
      <c r="U180" s="142"/>
      <c r="V180" s="142"/>
      <c r="W180" s="142"/>
      <c r="X180" s="142"/>
    </row>
    <row r="181" spans="1:24">
      <c r="A181" s="142"/>
      <c r="B181" s="142"/>
      <c r="C181" s="142"/>
      <c r="D181" s="142"/>
      <c r="E181" s="142"/>
      <c r="F181" s="144"/>
      <c r="G181" s="144"/>
      <c r="H181" s="144"/>
      <c r="I181" s="144"/>
      <c r="J181" s="144"/>
      <c r="K181" s="144"/>
      <c r="L181" s="144"/>
      <c r="M181" s="144"/>
      <c r="N181" s="144"/>
      <c r="O181" s="144"/>
      <c r="P181" s="144"/>
      <c r="Q181" s="144"/>
      <c r="R181" s="144"/>
      <c r="S181" s="144"/>
      <c r="T181" s="142"/>
      <c r="U181" s="142"/>
      <c r="V181" s="142"/>
      <c r="W181" s="142"/>
      <c r="X181" s="142"/>
    </row>
    <row r="182" spans="1:24">
      <c r="A182" s="142"/>
      <c r="B182" s="142"/>
      <c r="C182" s="142"/>
      <c r="D182" s="142"/>
      <c r="E182" s="142"/>
      <c r="F182" s="144"/>
      <c r="G182" s="144"/>
      <c r="H182" s="144"/>
      <c r="I182" s="144"/>
      <c r="J182" s="144"/>
      <c r="K182" s="144"/>
      <c r="L182" s="144"/>
      <c r="M182" s="144"/>
      <c r="N182" s="144"/>
      <c r="O182" s="144"/>
      <c r="P182" s="144"/>
      <c r="Q182" s="144"/>
      <c r="R182" s="144"/>
      <c r="S182" s="144"/>
      <c r="T182" s="142"/>
      <c r="U182" s="142"/>
      <c r="V182" s="142"/>
      <c r="W182" s="142"/>
      <c r="X182" s="142"/>
    </row>
    <row r="183" spans="1:24">
      <c r="A183" s="142"/>
      <c r="B183" s="142"/>
      <c r="C183" s="142"/>
      <c r="D183" s="142"/>
      <c r="E183" s="142"/>
      <c r="F183" s="144"/>
      <c r="G183" s="144"/>
      <c r="H183" s="144"/>
      <c r="I183" s="144"/>
      <c r="J183" s="144"/>
      <c r="K183" s="144"/>
      <c r="L183" s="144"/>
      <c r="M183" s="144"/>
      <c r="N183" s="144"/>
      <c r="O183" s="144"/>
      <c r="P183" s="144"/>
      <c r="Q183" s="144"/>
      <c r="R183" s="144"/>
      <c r="S183" s="144"/>
      <c r="T183" s="142"/>
      <c r="U183" s="142"/>
      <c r="V183" s="142"/>
      <c r="W183" s="142"/>
      <c r="X183" s="142"/>
    </row>
    <row r="184" spans="1:24">
      <c r="A184" s="142"/>
      <c r="B184" s="142"/>
      <c r="C184" s="142"/>
      <c r="D184" s="142"/>
      <c r="E184" s="142"/>
      <c r="F184" s="144"/>
      <c r="G184" s="144"/>
      <c r="H184" s="144"/>
      <c r="I184" s="144"/>
      <c r="J184" s="144"/>
      <c r="K184" s="144"/>
      <c r="L184" s="144"/>
      <c r="M184" s="144"/>
      <c r="N184" s="144"/>
      <c r="O184" s="144"/>
      <c r="P184" s="144"/>
      <c r="Q184" s="144"/>
      <c r="R184" s="144"/>
      <c r="S184" s="144"/>
      <c r="T184" s="142"/>
      <c r="U184" s="142"/>
      <c r="V184" s="142"/>
      <c r="W184" s="142"/>
      <c r="X184" s="142"/>
    </row>
    <row r="185" spans="1:24">
      <c r="A185" s="142"/>
      <c r="B185" s="142"/>
      <c r="C185" s="142"/>
      <c r="D185" s="142"/>
      <c r="E185" s="142"/>
      <c r="F185" s="144"/>
      <c r="G185" s="144"/>
      <c r="H185" s="144"/>
      <c r="I185" s="144"/>
      <c r="J185" s="144"/>
      <c r="K185" s="144"/>
      <c r="L185" s="144"/>
      <c r="M185" s="144"/>
      <c r="N185" s="144"/>
      <c r="O185" s="144"/>
      <c r="P185" s="144"/>
      <c r="Q185" s="144"/>
      <c r="R185" s="144"/>
      <c r="S185" s="144"/>
      <c r="T185" s="142"/>
      <c r="U185" s="142"/>
      <c r="V185" s="142"/>
      <c r="W185" s="142"/>
      <c r="X185" s="142"/>
    </row>
    <row r="186" spans="1:24">
      <c r="A186" s="142"/>
      <c r="B186" s="142"/>
      <c r="C186" s="142"/>
      <c r="D186" s="142"/>
      <c r="E186" s="142"/>
      <c r="F186" s="144"/>
      <c r="G186" s="144"/>
      <c r="H186" s="144"/>
      <c r="I186" s="144"/>
      <c r="J186" s="144"/>
      <c r="K186" s="144"/>
      <c r="L186" s="144"/>
      <c r="M186" s="144"/>
      <c r="N186" s="144"/>
      <c r="O186" s="144"/>
      <c r="P186" s="144"/>
      <c r="Q186" s="144"/>
      <c r="R186" s="144"/>
      <c r="S186" s="144"/>
      <c r="T186" s="142"/>
      <c r="U186" s="142"/>
      <c r="V186" s="142"/>
      <c r="W186" s="142"/>
      <c r="X186" s="142"/>
    </row>
    <row r="187" spans="1:24">
      <c r="A187" s="142"/>
      <c r="B187" s="142"/>
      <c r="C187" s="142"/>
      <c r="D187" s="142"/>
      <c r="E187" s="142"/>
      <c r="F187" s="144"/>
      <c r="G187" s="144"/>
      <c r="H187" s="144"/>
      <c r="I187" s="144"/>
      <c r="J187" s="144"/>
      <c r="K187" s="144"/>
      <c r="L187" s="144"/>
      <c r="M187" s="144"/>
      <c r="N187" s="144"/>
      <c r="O187" s="144"/>
      <c r="P187" s="144"/>
      <c r="Q187" s="144"/>
      <c r="R187" s="144"/>
      <c r="S187" s="144"/>
      <c r="T187" s="142"/>
      <c r="U187" s="142"/>
      <c r="V187" s="142"/>
      <c r="W187" s="142"/>
      <c r="X187" s="142"/>
    </row>
    <row r="188" spans="1:24">
      <c r="A188" s="142"/>
      <c r="B188" s="142"/>
      <c r="C188" s="142"/>
      <c r="D188" s="142"/>
      <c r="E188" s="142"/>
      <c r="F188" s="144"/>
      <c r="G188" s="144"/>
      <c r="H188" s="144"/>
      <c r="I188" s="144"/>
      <c r="J188" s="144"/>
      <c r="K188" s="144"/>
      <c r="L188" s="144"/>
      <c r="M188" s="144"/>
      <c r="N188" s="144"/>
      <c r="O188" s="144"/>
      <c r="P188" s="144"/>
      <c r="Q188" s="144"/>
      <c r="R188" s="144"/>
      <c r="S188" s="144"/>
      <c r="T188" s="142"/>
      <c r="U188" s="142"/>
      <c r="V188" s="142"/>
      <c r="W188" s="142"/>
      <c r="X188" s="142"/>
    </row>
    <row r="189" spans="1:24">
      <c r="A189" s="142"/>
      <c r="B189" s="142"/>
      <c r="C189" s="142"/>
      <c r="D189" s="142"/>
      <c r="E189" s="142"/>
      <c r="F189" s="144"/>
      <c r="G189" s="144"/>
      <c r="H189" s="144"/>
      <c r="I189" s="144"/>
      <c r="J189" s="144"/>
      <c r="K189" s="144"/>
      <c r="L189" s="144"/>
      <c r="M189" s="144"/>
      <c r="N189" s="144"/>
      <c r="O189" s="144"/>
      <c r="P189" s="144"/>
      <c r="Q189" s="144"/>
      <c r="R189" s="144"/>
      <c r="S189" s="144"/>
      <c r="T189" s="142"/>
      <c r="U189" s="142"/>
      <c r="V189" s="142"/>
      <c r="W189" s="142"/>
      <c r="X189" s="142"/>
    </row>
    <row r="190" spans="1:24">
      <c r="A190" s="142"/>
      <c r="B190" s="142"/>
      <c r="C190" s="142"/>
      <c r="D190" s="142"/>
      <c r="E190" s="142"/>
      <c r="F190" s="144"/>
      <c r="G190" s="144"/>
      <c r="H190" s="144"/>
      <c r="I190" s="144"/>
      <c r="J190" s="144"/>
      <c r="K190" s="144"/>
      <c r="L190" s="144"/>
      <c r="M190" s="144"/>
      <c r="N190" s="144"/>
      <c r="O190" s="144"/>
      <c r="P190" s="144"/>
      <c r="Q190" s="144"/>
      <c r="R190" s="144"/>
      <c r="S190" s="144"/>
      <c r="T190" s="142"/>
      <c r="U190" s="142"/>
      <c r="V190" s="142"/>
      <c r="W190" s="142"/>
      <c r="X190" s="142"/>
    </row>
    <row r="191" spans="1:24">
      <c r="A191" s="142"/>
      <c r="B191" s="142"/>
      <c r="C191" s="142"/>
      <c r="D191" s="142"/>
      <c r="E191" s="142"/>
      <c r="F191" s="144"/>
      <c r="G191" s="144"/>
      <c r="H191" s="144"/>
      <c r="I191" s="144"/>
      <c r="J191" s="144"/>
      <c r="K191" s="144"/>
      <c r="L191" s="144"/>
      <c r="M191" s="144"/>
      <c r="N191" s="144"/>
      <c r="O191" s="144"/>
      <c r="P191" s="144"/>
      <c r="Q191" s="144"/>
      <c r="R191" s="144"/>
      <c r="S191" s="144"/>
      <c r="T191" s="142"/>
      <c r="U191" s="142"/>
      <c r="V191" s="142"/>
      <c r="W191" s="142"/>
      <c r="X191" s="142"/>
    </row>
    <row r="192" spans="1:24">
      <c r="A192" s="142"/>
      <c r="B192" s="142"/>
      <c r="C192" s="142"/>
      <c r="D192" s="142"/>
      <c r="E192" s="142"/>
      <c r="F192" s="144"/>
      <c r="G192" s="144"/>
      <c r="H192" s="144"/>
      <c r="I192" s="144"/>
      <c r="J192" s="144"/>
      <c r="K192" s="144"/>
      <c r="L192" s="144"/>
      <c r="M192" s="144"/>
      <c r="N192" s="144"/>
      <c r="O192" s="144"/>
      <c r="P192" s="144"/>
      <c r="Q192" s="144"/>
      <c r="R192" s="144"/>
      <c r="S192" s="144"/>
      <c r="T192" s="142"/>
      <c r="U192" s="142"/>
      <c r="V192" s="142"/>
      <c r="W192" s="142"/>
      <c r="X192" s="142"/>
    </row>
    <row r="193" spans="1:24">
      <c r="A193" s="142"/>
      <c r="B193" s="142"/>
      <c r="C193" s="142"/>
      <c r="D193" s="142"/>
      <c r="E193" s="142"/>
      <c r="F193" s="144"/>
      <c r="G193" s="144"/>
      <c r="H193" s="144"/>
      <c r="I193" s="144"/>
      <c r="J193" s="144"/>
      <c r="K193" s="144"/>
      <c r="L193" s="144"/>
      <c r="M193" s="144"/>
      <c r="N193" s="144"/>
      <c r="O193" s="144"/>
      <c r="P193" s="144"/>
      <c r="Q193" s="144"/>
      <c r="R193" s="144"/>
      <c r="S193" s="144"/>
      <c r="T193" s="142"/>
      <c r="U193" s="142"/>
      <c r="V193" s="142"/>
      <c r="W193" s="142"/>
      <c r="X193" s="142"/>
    </row>
    <row r="194" spans="1:24">
      <c r="A194" s="142"/>
      <c r="B194" s="142"/>
      <c r="C194" s="142"/>
      <c r="D194" s="142"/>
      <c r="E194" s="142"/>
      <c r="F194" s="144"/>
      <c r="G194" s="144"/>
      <c r="H194" s="144"/>
      <c r="I194" s="144"/>
      <c r="J194" s="144"/>
      <c r="K194" s="144"/>
      <c r="L194" s="144"/>
      <c r="M194" s="144"/>
      <c r="N194" s="144"/>
      <c r="O194" s="144"/>
      <c r="P194" s="144"/>
      <c r="Q194" s="144"/>
      <c r="R194" s="144"/>
      <c r="S194" s="144"/>
      <c r="T194" s="142"/>
      <c r="U194" s="142"/>
      <c r="V194" s="142"/>
      <c r="W194" s="142"/>
      <c r="X194" s="142"/>
    </row>
    <row r="195" spans="1:24">
      <c r="A195" s="142"/>
      <c r="B195" s="142"/>
      <c r="C195" s="142"/>
      <c r="D195" s="142"/>
      <c r="E195" s="142"/>
      <c r="F195" s="144"/>
      <c r="G195" s="144"/>
      <c r="H195" s="144"/>
      <c r="I195" s="144"/>
      <c r="J195" s="144"/>
      <c r="K195" s="144"/>
      <c r="L195" s="144"/>
      <c r="M195" s="144"/>
      <c r="N195" s="144"/>
      <c r="O195" s="144"/>
      <c r="P195" s="144"/>
      <c r="Q195" s="144"/>
      <c r="R195" s="144"/>
      <c r="S195" s="144"/>
      <c r="T195" s="142"/>
      <c r="U195" s="142"/>
      <c r="V195" s="142"/>
      <c r="W195" s="142"/>
      <c r="X195" s="142"/>
    </row>
    <row r="196" spans="1:24">
      <c r="A196" s="142"/>
      <c r="B196" s="142"/>
      <c r="C196" s="142"/>
      <c r="D196" s="142"/>
      <c r="E196" s="142"/>
      <c r="F196" s="144"/>
      <c r="G196" s="144"/>
      <c r="H196" s="144"/>
      <c r="I196" s="144"/>
      <c r="J196" s="144"/>
      <c r="K196" s="144"/>
      <c r="L196" s="144"/>
      <c r="M196" s="144"/>
      <c r="N196" s="144"/>
      <c r="O196" s="144"/>
      <c r="P196" s="144"/>
      <c r="Q196" s="144"/>
      <c r="R196" s="144"/>
      <c r="S196" s="144"/>
      <c r="T196" s="142"/>
      <c r="U196" s="142"/>
      <c r="V196" s="142"/>
      <c r="W196" s="142"/>
      <c r="X196" s="142"/>
    </row>
    <row r="197" spans="1:24">
      <c r="A197" s="142"/>
      <c r="B197" s="142"/>
      <c r="C197" s="142"/>
      <c r="D197" s="142"/>
      <c r="E197" s="142"/>
      <c r="F197" s="144"/>
      <c r="G197" s="144"/>
      <c r="H197" s="144"/>
      <c r="I197" s="144"/>
      <c r="J197" s="144"/>
      <c r="K197" s="144"/>
      <c r="L197" s="144"/>
      <c r="M197" s="144"/>
      <c r="N197" s="144"/>
      <c r="O197" s="144"/>
      <c r="P197" s="144"/>
      <c r="Q197" s="144"/>
      <c r="R197" s="144"/>
      <c r="S197" s="144"/>
      <c r="T197" s="142"/>
      <c r="U197" s="142"/>
      <c r="V197" s="142"/>
      <c r="W197" s="142"/>
      <c r="X197" s="142"/>
    </row>
    <row r="198" spans="1:24">
      <c r="A198" s="142"/>
      <c r="B198" s="142"/>
      <c r="C198" s="142"/>
      <c r="D198" s="142"/>
      <c r="E198" s="142"/>
      <c r="F198" s="144"/>
      <c r="G198" s="144"/>
      <c r="H198" s="144"/>
      <c r="I198" s="144"/>
      <c r="J198" s="144"/>
      <c r="K198" s="144"/>
      <c r="L198" s="144"/>
      <c r="M198" s="144"/>
      <c r="N198" s="144"/>
      <c r="O198" s="144"/>
      <c r="P198" s="144"/>
      <c r="Q198" s="144"/>
      <c r="R198" s="144"/>
      <c r="S198" s="144"/>
      <c r="T198" s="142"/>
      <c r="U198" s="142"/>
      <c r="V198" s="142"/>
      <c r="W198" s="142"/>
      <c r="X198" s="142"/>
    </row>
    <row r="199" spans="1:24">
      <c r="A199" s="142"/>
      <c r="B199" s="142"/>
      <c r="C199" s="142"/>
      <c r="D199" s="142"/>
      <c r="E199" s="142"/>
      <c r="F199" s="144"/>
      <c r="G199" s="144"/>
      <c r="H199" s="144"/>
      <c r="I199" s="144"/>
      <c r="J199" s="144"/>
      <c r="K199" s="144"/>
      <c r="L199" s="144"/>
      <c r="M199" s="144"/>
      <c r="N199" s="144"/>
      <c r="O199" s="144"/>
      <c r="P199" s="144"/>
      <c r="Q199" s="144"/>
      <c r="R199" s="144"/>
      <c r="S199" s="144"/>
      <c r="T199" s="142"/>
      <c r="U199" s="142"/>
      <c r="V199" s="142"/>
      <c r="W199" s="142"/>
      <c r="X199" s="142"/>
    </row>
    <row r="200" spans="1:24">
      <c r="A200" s="142"/>
      <c r="B200" s="142"/>
      <c r="C200" s="142"/>
      <c r="D200" s="142"/>
      <c r="E200" s="142"/>
      <c r="F200" s="144"/>
      <c r="G200" s="144"/>
      <c r="H200" s="144"/>
      <c r="I200" s="144"/>
      <c r="J200" s="144"/>
      <c r="K200" s="144"/>
      <c r="L200" s="144"/>
      <c r="M200" s="144"/>
      <c r="N200" s="144"/>
      <c r="O200" s="144"/>
      <c r="P200" s="144"/>
      <c r="Q200" s="144"/>
      <c r="R200" s="144"/>
      <c r="S200" s="144"/>
      <c r="T200" s="142"/>
      <c r="U200" s="142"/>
      <c r="V200" s="142"/>
      <c r="W200" s="142"/>
      <c r="X200" s="142"/>
    </row>
    <row r="201" spans="1:24">
      <c r="A201" s="142"/>
      <c r="B201" s="142"/>
      <c r="C201" s="142"/>
      <c r="D201" s="142"/>
      <c r="E201" s="142"/>
      <c r="F201" s="144"/>
      <c r="G201" s="144"/>
      <c r="H201" s="144"/>
      <c r="I201" s="144"/>
      <c r="J201" s="144"/>
      <c r="K201" s="144"/>
      <c r="L201" s="144"/>
      <c r="M201" s="144"/>
      <c r="N201" s="144"/>
      <c r="O201" s="144"/>
      <c r="P201" s="144"/>
      <c r="Q201" s="144"/>
      <c r="R201" s="144"/>
      <c r="S201" s="144"/>
      <c r="T201" s="142"/>
      <c r="U201" s="142"/>
      <c r="V201" s="142"/>
      <c r="W201" s="142"/>
      <c r="X201" s="142"/>
    </row>
    <row r="202" spans="1:24">
      <c r="A202" s="142"/>
      <c r="B202" s="142"/>
      <c r="C202" s="142"/>
      <c r="D202" s="142"/>
      <c r="E202" s="142"/>
      <c r="F202" s="144"/>
      <c r="G202" s="144"/>
      <c r="H202" s="144"/>
      <c r="I202" s="144"/>
      <c r="J202" s="144"/>
      <c r="K202" s="144"/>
      <c r="L202" s="144"/>
      <c r="M202" s="144"/>
      <c r="N202" s="144"/>
      <c r="O202" s="144"/>
      <c r="P202" s="144"/>
      <c r="Q202" s="144"/>
      <c r="R202" s="144"/>
      <c r="S202" s="144"/>
      <c r="T202" s="142"/>
      <c r="U202" s="142"/>
      <c r="V202" s="142"/>
      <c r="W202" s="142"/>
      <c r="X202" s="142"/>
    </row>
    <row r="203" spans="1:24">
      <c r="A203" s="142"/>
      <c r="B203" s="142"/>
      <c r="C203" s="142"/>
      <c r="D203" s="142"/>
      <c r="E203" s="142"/>
      <c r="F203" s="144"/>
      <c r="G203" s="144"/>
      <c r="H203" s="144"/>
      <c r="I203" s="144"/>
      <c r="J203" s="144"/>
      <c r="K203" s="144"/>
      <c r="L203" s="144"/>
      <c r="M203" s="144"/>
      <c r="N203" s="144"/>
      <c r="O203" s="144"/>
      <c r="P203" s="144"/>
      <c r="Q203" s="144"/>
      <c r="R203" s="144"/>
      <c r="S203" s="144"/>
      <c r="T203" s="142"/>
      <c r="U203" s="142"/>
      <c r="V203" s="142"/>
      <c r="W203" s="142"/>
      <c r="X203" s="142"/>
    </row>
    <row r="204" spans="1:24">
      <c r="A204" s="142"/>
      <c r="B204" s="142"/>
      <c r="C204" s="142"/>
      <c r="D204" s="142"/>
      <c r="E204" s="142"/>
      <c r="F204" s="144"/>
      <c r="G204" s="144"/>
      <c r="H204" s="144"/>
      <c r="I204" s="144"/>
      <c r="J204" s="144"/>
      <c r="K204" s="144"/>
      <c r="L204" s="144"/>
      <c r="M204" s="144"/>
      <c r="N204" s="144"/>
      <c r="O204" s="144"/>
      <c r="P204" s="144"/>
      <c r="Q204" s="144"/>
      <c r="R204" s="144"/>
      <c r="S204" s="144"/>
      <c r="T204" s="142"/>
      <c r="U204" s="142"/>
      <c r="V204" s="142"/>
      <c r="W204" s="142"/>
      <c r="X204" s="142"/>
    </row>
    <row r="205" spans="1:24">
      <c r="A205" s="142"/>
      <c r="B205" s="142"/>
      <c r="C205" s="142"/>
      <c r="D205" s="142"/>
      <c r="E205" s="142"/>
      <c r="F205" s="144"/>
      <c r="G205" s="144"/>
      <c r="H205" s="144"/>
      <c r="I205" s="144"/>
      <c r="J205" s="144"/>
      <c r="K205" s="144"/>
      <c r="L205" s="144"/>
      <c r="M205" s="144"/>
      <c r="N205" s="144"/>
      <c r="O205" s="144"/>
      <c r="P205" s="144"/>
      <c r="Q205" s="144"/>
      <c r="R205" s="144"/>
      <c r="S205" s="144"/>
      <c r="T205" s="142"/>
      <c r="U205" s="142"/>
      <c r="V205" s="142"/>
      <c r="W205" s="142"/>
      <c r="X205" s="142"/>
    </row>
    <row r="206" spans="1:24">
      <c r="A206" s="142"/>
      <c r="B206" s="142"/>
      <c r="C206" s="142"/>
      <c r="D206" s="142"/>
      <c r="E206" s="142"/>
      <c r="F206" s="144"/>
      <c r="G206" s="144"/>
      <c r="H206" s="144"/>
      <c r="I206" s="144"/>
      <c r="J206" s="144"/>
      <c r="K206" s="144"/>
      <c r="L206" s="144"/>
      <c r="M206" s="144"/>
      <c r="N206" s="144"/>
      <c r="O206" s="144"/>
      <c r="P206" s="144"/>
      <c r="Q206" s="144"/>
      <c r="R206" s="144"/>
      <c r="S206" s="144"/>
      <c r="T206" s="142"/>
      <c r="U206" s="142"/>
      <c r="V206" s="142"/>
      <c r="W206" s="142"/>
      <c r="X206" s="142"/>
    </row>
    <row r="207" spans="1:24">
      <c r="A207" s="142"/>
      <c r="B207" s="142"/>
      <c r="C207" s="142"/>
      <c r="D207" s="142"/>
      <c r="E207" s="142"/>
      <c r="F207" s="144"/>
      <c r="G207" s="144"/>
      <c r="H207" s="144"/>
      <c r="I207" s="144"/>
      <c r="J207" s="144"/>
      <c r="K207" s="144"/>
      <c r="L207" s="144"/>
      <c r="M207" s="144"/>
      <c r="N207" s="144"/>
      <c r="O207" s="144"/>
      <c r="P207" s="144"/>
      <c r="Q207" s="144"/>
      <c r="R207" s="144"/>
      <c r="S207" s="144"/>
      <c r="T207" s="142"/>
      <c r="U207" s="142"/>
      <c r="V207" s="142"/>
      <c r="W207" s="142"/>
      <c r="X207" s="142"/>
    </row>
    <row r="208" spans="1:24">
      <c r="A208" s="142"/>
      <c r="B208" s="142"/>
      <c r="C208" s="142"/>
      <c r="D208" s="142"/>
      <c r="E208" s="142"/>
      <c r="F208" s="144"/>
      <c r="G208" s="144"/>
      <c r="H208" s="144"/>
      <c r="I208" s="144"/>
      <c r="J208" s="144"/>
      <c r="K208" s="144"/>
      <c r="L208" s="144"/>
      <c r="M208" s="144"/>
      <c r="N208" s="144"/>
      <c r="O208" s="144"/>
      <c r="P208" s="144"/>
      <c r="Q208" s="144"/>
      <c r="R208" s="144"/>
      <c r="S208" s="144"/>
      <c r="T208" s="142"/>
      <c r="U208" s="142"/>
      <c r="V208" s="142"/>
      <c r="W208" s="142"/>
      <c r="X208" s="142"/>
    </row>
    <row r="209" spans="1:24">
      <c r="A209" s="142"/>
      <c r="B209" s="142"/>
      <c r="C209" s="142"/>
      <c r="D209" s="142"/>
      <c r="E209" s="142"/>
      <c r="F209" s="144"/>
      <c r="G209" s="144"/>
      <c r="H209" s="144"/>
      <c r="I209" s="144"/>
      <c r="J209" s="144"/>
      <c r="K209" s="144"/>
      <c r="L209" s="144"/>
      <c r="M209" s="144"/>
      <c r="N209" s="144"/>
      <c r="O209" s="144"/>
      <c r="P209" s="144"/>
      <c r="Q209" s="144"/>
      <c r="R209" s="144"/>
      <c r="S209" s="144"/>
      <c r="T209" s="142"/>
      <c r="U209" s="142"/>
      <c r="V209" s="142"/>
      <c r="W209" s="142"/>
      <c r="X209" s="142"/>
    </row>
    <row r="210" spans="1:24">
      <c r="A210" s="142"/>
      <c r="B210" s="142"/>
      <c r="C210" s="142"/>
      <c r="D210" s="142"/>
      <c r="E210" s="142"/>
      <c r="F210" s="144"/>
      <c r="G210" s="144"/>
      <c r="H210" s="144"/>
      <c r="I210" s="144"/>
      <c r="J210" s="144"/>
      <c r="K210" s="144"/>
      <c r="L210" s="144"/>
      <c r="M210" s="144"/>
      <c r="N210" s="144"/>
      <c r="O210" s="144"/>
      <c r="P210" s="144"/>
      <c r="Q210" s="144"/>
      <c r="R210" s="144"/>
      <c r="S210" s="144"/>
      <c r="T210" s="142"/>
      <c r="U210" s="142"/>
      <c r="V210" s="142"/>
      <c r="W210" s="142"/>
      <c r="X210" s="142"/>
    </row>
    <row r="211" spans="1:24">
      <c r="A211" s="142"/>
      <c r="B211" s="142"/>
      <c r="C211" s="142"/>
      <c r="D211" s="142"/>
      <c r="E211" s="142"/>
      <c r="F211" s="144"/>
      <c r="G211" s="144"/>
      <c r="H211" s="144"/>
      <c r="I211" s="144"/>
      <c r="J211" s="144"/>
      <c r="K211" s="144"/>
      <c r="L211" s="144"/>
      <c r="M211" s="144"/>
      <c r="N211" s="144"/>
      <c r="O211" s="144"/>
      <c r="P211" s="144"/>
      <c r="Q211" s="144"/>
      <c r="R211" s="144"/>
      <c r="S211" s="144"/>
      <c r="T211" s="142"/>
      <c r="U211" s="142"/>
      <c r="V211" s="142"/>
      <c r="W211" s="142"/>
      <c r="X211" s="142"/>
    </row>
    <row r="212" spans="1:24">
      <c r="A212" s="142"/>
      <c r="B212" s="142"/>
      <c r="C212" s="142"/>
      <c r="D212" s="142"/>
      <c r="E212" s="142"/>
      <c r="F212" s="144"/>
      <c r="G212" s="144"/>
      <c r="H212" s="144"/>
      <c r="I212" s="144"/>
      <c r="J212" s="144"/>
      <c r="K212" s="144"/>
      <c r="L212" s="144"/>
      <c r="M212" s="144"/>
      <c r="N212" s="144"/>
      <c r="O212" s="144"/>
      <c r="P212" s="144"/>
      <c r="Q212" s="144"/>
      <c r="R212" s="144"/>
      <c r="S212" s="144"/>
      <c r="T212" s="142"/>
      <c r="U212" s="142"/>
      <c r="V212" s="142"/>
      <c r="W212" s="142"/>
      <c r="X212" s="142"/>
    </row>
    <row r="213" spans="1:24">
      <c r="A213" s="142"/>
      <c r="B213" s="142"/>
      <c r="C213" s="142"/>
      <c r="D213" s="142"/>
      <c r="E213" s="142"/>
      <c r="F213" s="144"/>
      <c r="G213" s="144"/>
      <c r="H213" s="144"/>
      <c r="I213" s="144"/>
      <c r="J213" s="144"/>
      <c r="K213" s="144"/>
      <c r="L213" s="144"/>
      <c r="M213" s="144"/>
      <c r="N213" s="144"/>
      <c r="O213" s="144"/>
      <c r="P213" s="144"/>
      <c r="Q213" s="144"/>
      <c r="R213" s="144"/>
      <c r="S213" s="144"/>
      <c r="T213" s="142"/>
      <c r="U213" s="142"/>
      <c r="V213" s="142"/>
      <c r="W213" s="142"/>
      <c r="X213" s="142"/>
    </row>
    <row r="214" spans="1:24">
      <c r="A214" s="142"/>
      <c r="B214" s="142"/>
      <c r="C214" s="142"/>
      <c r="D214" s="142"/>
      <c r="E214" s="142"/>
      <c r="F214" s="144"/>
      <c r="G214" s="144"/>
      <c r="H214" s="144"/>
      <c r="I214" s="144"/>
      <c r="J214" s="144"/>
      <c r="K214" s="144"/>
      <c r="L214" s="144"/>
      <c r="M214" s="144"/>
      <c r="N214" s="144"/>
      <c r="O214" s="144"/>
      <c r="P214" s="144"/>
      <c r="Q214" s="144"/>
      <c r="R214" s="144"/>
      <c r="S214" s="144"/>
      <c r="T214" s="142"/>
      <c r="U214" s="142"/>
      <c r="V214" s="142"/>
      <c r="W214" s="142"/>
      <c r="X214" s="142"/>
    </row>
    <row r="215" spans="1:24">
      <c r="A215" s="142"/>
      <c r="B215" s="142"/>
      <c r="C215" s="142"/>
      <c r="D215" s="142"/>
      <c r="E215" s="142"/>
      <c r="F215" s="144"/>
      <c r="G215" s="144"/>
      <c r="H215" s="144"/>
      <c r="I215" s="144"/>
      <c r="J215" s="144"/>
      <c r="K215" s="144"/>
      <c r="L215" s="144"/>
      <c r="M215" s="144"/>
      <c r="N215" s="144"/>
      <c r="O215" s="144"/>
      <c r="P215" s="144"/>
      <c r="Q215" s="144"/>
      <c r="R215" s="144"/>
      <c r="S215" s="144"/>
      <c r="T215" s="142"/>
      <c r="U215" s="142"/>
      <c r="V215" s="142"/>
      <c r="W215" s="142"/>
      <c r="X215" s="142"/>
    </row>
    <row r="216" spans="1:24">
      <c r="A216" s="142"/>
      <c r="B216" s="142"/>
      <c r="C216" s="142"/>
      <c r="D216" s="142"/>
      <c r="E216" s="142"/>
      <c r="F216" s="144"/>
      <c r="G216" s="144"/>
      <c r="H216" s="144"/>
      <c r="I216" s="144"/>
      <c r="J216" s="144"/>
      <c r="K216" s="144"/>
      <c r="L216" s="144"/>
      <c r="M216" s="144"/>
      <c r="N216" s="144"/>
      <c r="O216" s="144"/>
      <c r="P216" s="144"/>
      <c r="Q216" s="144"/>
      <c r="R216" s="144"/>
      <c r="S216" s="144"/>
      <c r="T216" s="142"/>
      <c r="U216" s="142"/>
      <c r="V216" s="142"/>
      <c r="W216" s="142"/>
      <c r="X216" s="142"/>
    </row>
    <row r="217" spans="1:24">
      <c r="A217" s="142"/>
      <c r="B217" s="142"/>
      <c r="C217" s="142"/>
      <c r="D217" s="142"/>
      <c r="E217" s="142"/>
      <c r="F217" s="144"/>
      <c r="G217" s="144"/>
      <c r="H217" s="144"/>
      <c r="I217" s="144"/>
      <c r="J217" s="144"/>
      <c r="K217" s="144"/>
      <c r="L217" s="144"/>
      <c r="M217" s="144"/>
      <c r="N217" s="144"/>
      <c r="O217" s="144"/>
      <c r="P217" s="144"/>
      <c r="Q217" s="144"/>
      <c r="R217" s="144"/>
      <c r="S217" s="144"/>
      <c r="T217" s="142"/>
      <c r="U217" s="142"/>
      <c r="V217" s="142"/>
      <c r="W217" s="142"/>
      <c r="X217" s="142"/>
    </row>
    <row r="218" spans="1:24">
      <c r="A218" s="142"/>
      <c r="B218" s="142"/>
      <c r="C218" s="142"/>
      <c r="D218" s="142"/>
      <c r="E218" s="142"/>
      <c r="F218" s="144"/>
      <c r="G218" s="144"/>
      <c r="H218" s="144"/>
      <c r="I218" s="144"/>
      <c r="J218" s="144"/>
      <c r="K218" s="144"/>
      <c r="L218" s="144"/>
      <c r="M218" s="144"/>
      <c r="N218" s="144"/>
      <c r="O218" s="144"/>
      <c r="P218" s="144"/>
      <c r="Q218" s="144"/>
      <c r="R218" s="144"/>
      <c r="S218" s="144"/>
      <c r="T218" s="142"/>
      <c r="U218" s="142"/>
      <c r="V218" s="142"/>
      <c r="W218" s="142"/>
      <c r="X218" s="142"/>
    </row>
    <row r="219" spans="1:24">
      <c r="A219" s="142"/>
      <c r="B219" s="142"/>
      <c r="C219" s="142"/>
      <c r="D219" s="142"/>
      <c r="E219" s="142"/>
      <c r="F219" s="144"/>
      <c r="G219" s="144"/>
      <c r="H219" s="144"/>
      <c r="I219" s="144"/>
      <c r="J219" s="144"/>
      <c r="K219" s="144"/>
      <c r="L219" s="144"/>
      <c r="M219" s="144"/>
      <c r="N219" s="144"/>
      <c r="O219" s="144"/>
      <c r="P219" s="144"/>
      <c r="Q219" s="144"/>
      <c r="R219" s="144"/>
      <c r="S219" s="144"/>
      <c r="T219" s="142"/>
      <c r="U219" s="142"/>
      <c r="V219" s="142"/>
      <c r="W219" s="142"/>
      <c r="X219" s="142"/>
    </row>
    <row r="220" spans="1:24">
      <c r="A220" s="142"/>
      <c r="B220" s="142"/>
      <c r="C220" s="142"/>
      <c r="D220" s="142"/>
      <c r="E220" s="142"/>
      <c r="F220" s="144"/>
      <c r="G220" s="144"/>
      <c r="H220" s="144"/>
      <c r="I220" s="144"/>
      <c r="J220" s="144"/>
      <c r="K220" s="144"/>
      <c r="L220" s="144"/>
      <c r="M220" s="144"/>
      <c r="N220" s="144"/>
      <c r="O220" s="144"/>
      <c r="P220" s="144"/>
      <c r="Q220" s="144"/>
      <c r="R220" s="144"/>
      <c r="S220" s="144"/>
      <c r="T220" s="142"/>
      <c r="U220" s="142"/>
      <c r="V220" s="142"/>
      <c r="W220" s="142"/>
      <c r="X220" s="142"/>
    </row>
    <row r="221" spans="1:24">
      <c r="A221" s="142"/>
      <c r="B221" s="142"/>
      <c r="C221" s="142"/>
      <c r="D221" s="142"/>
      <c r="E221" s="142"/>
      <c r="F221" s="144"/>
      <c r="G221" s="144"/>
      <c r="H221" s="144"/>
      <c r="I221" s="144"/>
      <c r="J221" s="144"/>
      <c r="K221" s="144"/>
      <c r="L221" s="144"/>
      <c r="M221" s="144"/>
      <c r="N221" s="144"/>
      <c r="O221" s="144"/>
      <c r="P221" s="144"/>
      <c r="Q221" s="144"/>
      <c r="R221" s="144"/>
      <c r="S221" s="144"/>
      <c r="T221" s="142"/>
      <c r="U221" s="142"/>
      <c r="V221" s="142"/>
      <c r="W221" s="142"/>
      <c r="X221" s="142"/>
    </row>
    <row r="222" spans="1:24">
      <c r="A222" s="142"/>
      <c r="B222" s="142"/>
      <c r="C222" s="142"/>
      <c r="D222" s="142"/>
      <c r="E222" s="142"/>
      <c r="F222" s="144"/>
      <c r="G222" s="144"/>
      <c r="H222" s="144"/>
      <c r="I222" s="144"/>
      <c r="J222" s="144"/>
      <c r="K222" s="144"/>
      <c r="L222" s="144"/>
      <c r="M222" s="144"/>
      <c r="N222" s="144"/>
      <c r="O222" s="144"/>
      <c r="P222" s="144"/>
      <c r="Q222" s="144"/>
      <c r="R222" s="144"/>
      <c r="S222" s="144"/>
      <c r="T222" s="142"/>
      <c r="U222" s="142"/>
      <c r="V222" s="142"/>
      <c r="W222" s="142"/>
      <c r="X222" s="142"/>
    </row>
    <row r="223" spans="1:24">
      <c r="A223" s="142"/>
      <c r="B223" s="142"/>
      <c r="C223" s="142"/>
      <c r="D223" s="142"/>
      <c r="E223" s="142"/>
      <c r="F223" s="144"/>
      <c r="G223" s="144"/>
      <c r="H223" s="144"/>
      <c r="I223" s="144"/>
      <c r="J223" s="144"/>
      <c r="K223" s="144"/>
      <c r="L223" s="144"/>
      <c r="M223" s="144"/>
      <c r="N223" s="144"/>
      <c r="O223" s="144"/>
      <c r="P223" s="144"/>
      <c r="Q223" s="144"/>
      <c r="R223" s="144"/>
      <c r="S223" s="144"/>
      <c r="T223" s="142"/>
      <c r="U223" s="142"/>
      <c r="V223" s="142"/>
      <c r="W223" s="142"/>
      <c r="X223" s="142"/>
    </row>
    <row r="224" spans="1:24">
      <c r="A224" s="142"/>
      <c r="B224" s="142"/>
      <c r="C224" s="142"/>
      <c r="D224" s="142"/>
      <c r="E224" s="142"/>
      <c r="F224" s="144"/>
      <c r="G224" s="144"/>
      <c r="H224" s="144"/>
      <c r="I224" s="144"/>
      <c r="J224" s="144"/>
      <c r="K224" s="144"/>
      <c r="L224" s="144"/>
      <c r="M224" s="144"/>
      <c r="N224" s="144"/>
      <c r="O224" s="144"/>
      <c r="P224" s="144"/>
      <c r="Q224" s="144"/>
      <c r="R224" s="144"/>
      <c r="S224" s="144"/>
      <c r="T224" s="142"/>
      <c r="U224" s="142"/>
      <c r="V224" s="142"/>
      <c r="W224" s="142"/>
      <c r="X224" s="142"/>
    </row>
    <row r="225" spans="1:24">
      <c r="A225" s="142"/>
      <c r="B225" s="142"/>
      <c r="C225" s="142"/>
      <c r="D225" s="142"/>
      <c r="E225" s="142"/>
      <c r="F225" s="144"/>
      <c r="G225" s="144"/>
      <c r="H225" s="144"/>
      <c r="I225" s="144"/>
      <c r="J225" s="144"/>
      <c r="K225" s="144"/>
      <c r="L225" s="144"/>
      <c r="M225" s="144"/>
      <c r="N225" s="144"/>
      <c r="O225" s="144"/>
      <c r="P225" s="144"/>
      <c r="Q225" s="144"/>
      <c r="R225" s="144"/>
      <c r="S225" s="144"/>
      <c r="T225" s="142"/>
      <c r="U225" s="142"/>
      <c r="V225" s="142"/>
      <c r="W225" s="142"/>
      <c r="X225" s="142"/>
    </row>
    <row r="226" spans="1:24">
      <c r="A226" s="142"/>
      <c r="B226" s="142"/>
      <c r="C226" s="142"/>
      <c r="D226" s="142"/>
      <c r="E226" s="142"/>
      <c r="F226" s="144"/>
      <c r="G226" s="144"/>
      <c r="H226" s="144"/>
      <c r="I226" s="144"/>
      <c r="J226" s="144"/>
      <c r="K226" s="144"/>
      <c r="L226" s="144"/>
      <c r="M226" s="144"/>
      <c r="N226" s="144"/>
      <c r="O226" s="144"/>
      <c r="P226" s="144"/>
      <c r="Q226" s="144"/>
      <c r="R226" s="144"/>
      <c r="S226" s="144"/>
      <c r="T226" s="142"/>
      <c r="U226" s="142"/>
      <c r="V226" s="142"/>
      <c r="W226" s="142"/>
      <c r="X226" s="142"/>
    </row>
    <row r="227" spans="1:24">
      <c r="A227" s="142"/>
      <c r="B227" s="142"/>
      <c r="C227" s="142"/>
      <c r="D227" s="142"/>
      <c r="E227" s="142"/>
      <c r="F227" s="144"/>
      <c r="G227" s="144"/>
      <c r="H227" s="144"/>
      <c r="I227" s="144"/>
      <c r="J227" s="144"/>
      <c r="K227" s="144"/>
      <c r="L227" s="144"/>
      <c r="M227" s="144"/>
      <c r="N227" s="144"/>
      <c r="O227" s="144"/>
      <c r="P227" s="144"/>
      <c r="Q227" s="144"/>
      <c r="R227" s="144"/>
      <c r="S227" s="144"/>
      <c r="T227" s="142"/>
      <c r="U227" s="142"/>
      <c r="V227" s="142"/>
      <c r="W227" s="142"/>
      <c r="X227" s="142"/>
    </row>
    <row r="228" spans="1:24">
      <c r="A228" s="142"/>
      <c r="B228" s="142"/>
      <c r="C228" s="142"/>
      <c r="D228" s="142"/>
      <c r="E228" s="142"/>
      <c r="F228" s="144"/>
      <c r="G228" s="144"/>
      <c r="H228" s="144"/>
      <c r="I228" s="144"/>
      <c r="J228" s="144"/>
      <c r="K228" s="144"/>
      <c r="L228" s="144"/>
      <c r="M228" s="144"/>
      <c r="N228" s="144"/>
      <c r="O228" s="144"/>
      <c r="P228" s="144"/>
      <c r="Q228" s="144"/>
      <c r="R228" s="144"/>
      <c r="S228" s="144"/>
      <c r="T228" s="142"/>
      <c r="U228" s="142"/>
      <c r="V228" s="142"/>
      <c r="W228" s="142"/>
      <c r="X228" s="142"/>
    </row>
    <row r="229" spans="1:24">
      <c r="A229" s="142"/>
      <c r="B229" s="142"/>
      <c r="C229" s="142"/>
      <c r="D229" s="142"/>
      <c r="E229" s="142"/>
      <c r="F229" s="144"/>
      <c r="G229" s="144"/>
      <c r="H229" s="144"/>
      <c r="I229" s="144"/>
      <c r="J229" s="144"/>
      <c r="K229" s="144"/>
      <c r="L229" s="144"/>
      <c r="M229" s="144"/>
      <c r="N229" s="144"/>
      <c r="O229" s="144"/>
      <c r="P229" s="144"/>
      <c r="Q229" s="144"/>
      <c r="R229" s="144"/>
      <c r="S229" s="144"/>
      <c r="T229" s="142"/>
      <c r="U229" s="142"/>
      <c r="V229" s="142"/>
      <c r="W229" s="142"/>
      <c r="X229" s="142"/>
    </row>
    <row r="230" spans="1:24">
      <c r="A230" s="142"/>
      <c r="B230" s="142"/>
      <c r="C230" s="142"/>
      <c r="D230" s="142"/>
      <c r="E230" s="142"/>
      <c r="F230" s="144"/>
      <c r="G230" s="144"/>
      <c r="H230" s="144"/>
      <c r="I230" s="144"/>
      <c r="J230" s="144"/>
      <c r="K230" s="144"/>
      <c r="L230" s="144"/>
      <c r="M230" s="144"/>
      <c r="N230" s="144"/>
      <c r="O230" s="144"/>
      <c r="P230" s="144"/>
      <c r="Q230" s="144"/>
      <c r="R230" s="144"/>
      <c r="S230" s="144"/>
      <c r="T230" s="142"/>
      <c r="U230" s="142"/>
      <c r="V230" s="142"/>
      <c r="W230" s="142"/>
      <c r="X230" s="142"/>
    </row>
    <row r="231" spans="1:24">
      <c r="A231" s="142"/>
      <c r="B231" s="142"/>
      <c r="C231" s="142"/>
      <c r="D231" s="142"/>
      <c r="E231" s="142"/>
      <c r="F231" s="144"/>
      <c r="G231" s="144"/>
      <c r="H231" s="144"/>
      <c r="I231" s="144"/>
      <c r="J231" s="144"/>
      <c r="K231" s="144"/>
      <c r="L231" s="144"/>
      <c r="M231" s="144"/>
      <c r="N231" s="144"/>
      <c r="O231" s="144"/>
      <c r="P231" s="144"/>
      <c r="Q231" s="144"/>
      <c r="R231" s="144"/>
      <c r="S231" s="144"/>
      <c r="T231" s="142"/>
      <c r="U231" s="142"/>
      <c r="V231" s="142"/>
      <c r="W231" s="142"/>
      <c r="X231" s="142"/>
    </row>
    <row r="232" spans="1:24">
      <c r="A232" s="142"/>
      <c r="B232" s="142"/>
      <c r="C232" s="142"/>
      <c r="D232" s="142"/>
      <c r="E232" s="142"/>
      <c r="F232" s="144"/>
      <c r="G232" s="144"/>
      <c r="H232" s="144"/>
      <c r="I232" s="144"/>
      <c r="J232" s="144"/>
      <c r="K232" s="144"/>
      <c r="L232" s="144"/>
      <c r="M232" s="144"/>
      <c r="N232" s="144"/>
      <c r="O232" s="144"/>
      <c r="P232" s="144"/>
      <c r="Q232" s="144"/>
      <c r="R232" s="144"/>
      <c r="S232" s="144"/>
      <c r="T232" s="142"/>
      <c r="U232" s="142"/>
      <c r="V232" s="142"/>
      <c r="W232" s="142"/>
      <c r="X232" s="142"/>
    </row>
    <row r="233" spans="1:24">
      <c r="A233" s="142"/>
      <c r="B233" s="142"/>
      <c r="C233" s="142"/>
      <c r="D233" s="142"/>
      <c r="E233" s="142"/>
      <c r="F233" s="144"/>
      <c r="G233" s="144"/>
      <c r="H233" s="144"/>
      <c r="I233" s="144"/>
      <c r="J233" s="144"/>
      <c r="K233" s="144"/>
      <c r="L233" s="144"/>
      <c r="M233" s="144"/>
      <c r="N233" s="144"/>
      <c r="O233" s="144"/>
      <c r="P233" s="144"/>
      <c r="Q233" s="144"/>
      <c r="R233" s="144"/>
      <c r="S233" s="144"/>
      <c r="T233" s="142"/>
      <c r="U233" s="142"/>
      <c r="V233" s="142"/>
      <c r="W233" s="142"/>
      <c r="X233" s="142"/>
    </row>
    <row r="234" spans="1:24">
      <c r="A234" s="142"/>
      <c r="B234" s="142"/>
      <c r="C234" s="142"/>
      <c r="D234" s="142"/>
      <c r="E234" s="142"/>
      <c r="F234" s="144"/>
      <c r="G234" s="144"/>
      <c r="H234" s="144"/>
      <c r="I234" s="144"/>
      <c r="J234" s="144"/>
      <c r="K234" s="144"/>
      <c r="L234" s="144"/>
      <c r="M234" s="144"/>
      <c r="N234" s="144"/>
      <c r="O234" s="144"/>
      <c r="P234" s="144"/>
      <c r="Q234" s="144"/>
      <c r="R234" s="144"/>
      <c r="S234" s="144"/>
      <c r="T234" s="142"/>
      <c r="U234" s="142"/>
      <c r="V234" s="142"/>
      <c r="W234" s="142"/>
      <c r="X234" s="142"/>
    </row>
    <row r="235" spans="1:24">
      <c r="A235" s="142"/>
      <c r="B235" s="142"/>
      <c r="C235" s="142"/>
      <c r="D235" s="142"/>
      <c r="E235" s="142"/>
      <c r="F235" s="144"/>
      <c r="G235" s="144"/>
      <c r="H235" s="144"/>
      <c r="I235" s="144"/>
      <c r="J235" s="144"/>
      <c r="K235" s="144"/>
      <c r="L235" s="144"/>
      <c r="M235" s="144"/>
      <c r="N235" s="144"/>
      <c r="O235" s="144"/>
      <c r="P235" s="144"/>
      <c r="Q235" s="144"/>
      <c r="R235" s="144"/>
      <c r="S235" s="144"/>
      <c r="T235" s="142"/>
      <c r="U235" s="142"/>
      <c r="V235" s="142"/>
      <c r="W235" s="142"/>
      <c r="X235" s="142"/>
    </row>
    <row r="236" spans="1:24">
      <c r="A236" s="142"/>
      <c r="B236" s="142"/>
      <c r="C236" s="142"/>
      <c r="D236" s="142"/>
      <c r="E236" s="142"/>
      <c r="F236" s="144"/>
      <c r="G236" s="144"/>
      <c r="H236" s="144"/>
      <c r="I236" s="144"/>
      <c r="J236" s="144"/>
      <c r="K236" s="144"/>
      <c r="L236" s="144"/>
      <c r="M236" s="144"/>
      <c r="N236" s="144"/>
      <c r="O236" s="144"/>
      <c r="P236" s="144"/>
      <c r="Q236" s="144"/>
      <c r="R236" s="144"/>
      <c r="S236" s="144"/>
      <c r="T236" s="142"/>
      <c r="U236" s="142"/>
      <c r="V236" s="142"/>
      <c r="W236" s="142"/>
      <c r="X236" s="142"/>
    </row>
    <row r="237" spans="1:24">
      <c r="A237" s="142"/>
      <c r="B237" s="142"/>
      <c r="C237" s="142"/>
      <c r="D237" s="142"/>
      <c r="E237" s="142"/>
      <c r="F237" s="144"/>
      <c r="G237" s="144"/>
      <c r="H237" s="144"/>
      <c r="I237" s="144"/>
      <c r="J237" s="144"/>
      <c r="K237" s="144"/>
      <c r="L237" s="144"/>
      <c r="M237" s="144"/>
      <c r="N237" s="144"/>
      <c r="O237" s="144"/>
      <c r="P237" s="144"/>
      <c r="Q237" s="144"/>
      <c r="R237" s="144"/>
      <c r="S237" s="144"/>
      <c r="T237" s="142"/>
      <c r="U237" s="142"/>
      <c r="V237" s="142"/>
      <c r="W237" s="142"/>
      <c r="X237" s="142"/>
    </row>
    <row r="238" spans="1:24">
      <c r="A238" s="142"/>
      <c r="B238" s="142"/>
      <c r="C238" s="142"/>
      <c r="D238" s="142"/>
      <c r="E238" s="142"/>
      <c r="F238" s="144"/>
      <c r="G238" s="144"/>
      <c r="H238" s="144"/>
      <c r="I238" s="144"/>
      <c r="J238" s="144"/>
      <c r="K238" s="144"/>
      <c r="L238" s="144"/>
      <c r="M238" s="144"/>
      <c r="N238" s="144"/>
      <c r="O238" s="144"/>
      <c r="P238" s="144"/>
      <c r="Q238" s="144"/>
      <c r="R238" s="144"/>
      <c r="S238" s="144"/>
      <c r="T238" s="142"/>
      <c r="U238" s="142"/>
      <c r="V238" s="142"/>
      <c r="W238" s="142"/>
      <c r="X238" s="142"/>
    </row>
    <row r="239" spans="1:24">
      <c r="A239" s="142"/>
      <c r="B239" s="142"/>
      <c r="C239" s="142"/>
      <c r="D239" s="142"/>
      <c r="E239" s="142"/>
      <c r="F239" s="144"/>
      <c r="G239" s="144"/>
      <c r="H239" s="144"/>
      <c r="I239" s="144"/>
      <c r="J239" s="144"/>
      <c r="K239" s="144"/>
      <c r="L239" s="144"/>
      <c r="M239" s="144"/>
      <c r="N239" s="144"/>
      <c r="O239" s="144"/>
      <c r="P239" s="144"/>
      <c r="Q239" s="144"/>
      <c r="R239" s="144"/>
      <c r="S239" s="144"/>
      <c r="T239" s="142"/>
      <c r="U239" s="142"/>
      <c r="V239" s="142"/>
      <c r="W239" s="142"/>
      <c r="X239" s="142"/>
    </row>
    <row r="240" spans="1:24">
      <c r="A240" s="142"/>
      <c r="B240" s="142"/>
      <c r="C240" s="142"/>
      <c r="D240" s="142"/>
      <c r="E240" s="142"/>
      <c r="F240" s="144"/>
      <c r="G240" s="144"/>
      <c r="H240" s="144"/>
      <c r="I240" s="144"/>
      <c r="J240" s="144"/>
      <c r="K240" s="144"/>
      <c r="L240" s="144"/>
      <c r="M240" s="144"/>
      <c r="N240" s="144"/>
      <c r="O240" s="144"/>
      <c r="P240" s="144"/>
      <c r="Q240" s="144"/>
      <c r="R240" s="144"/>
      <c r="S240" s="144"/>
      <c r="T240" s="142"/>
      <c r="U240" s="142"/>
      <c r="V240" s="142"/>
      <c r="W240" s="142"/>
      <c r="X240" s="142"/>
    </row>
    <row r="241" spans="1:24">
      <c r="A241" s="142"/>
      <c r="B241" s="142"/>
      <c r="C241" s="142"/>
      <c r="D241" s="142"/>
      <c r="E241" s="142"/>
      <c r="F241" s="144"/>
      <c r="G241" s="144"/>
      <c r="H241" s="144"/>
      <c r="I241" s="144"/>
      <c r="J241" s="144"/>
      <c r="K241" s="144"/>
      <c r="L241" s="144"/>
      <c r="M241" s="144"/>
      <c r="N241" s="144"/>
      <c r="O241" s="144"/>
      <c r="P241" s="144"/>
      <c r="Q241" s="144"/>
      <c r="R241" s="144"/>
      <c r="S241" s="144"/>
      <c r="T241" s="142"/>
      <c r="U241" s="142"/>
      <c r="V241" s="142"/>
      <c r="W241" s="142"/>
      <c r="X241" s="142"/>
    </row>
    <row r="242" spans="1:24">
      <c r="A242" s="142"/>
      <c r="B242" s="142"/>
      <c r="C242" s="142"/>
      <c r="D242" s="142"/>
      <c r="E242" s="142"/>
      <c r="F242" s="144"/>
      <c r="G242" s="144"/>
      <c r="H242" s="144"/>
      <c r="I242" s="144"/>
      <c r="J242" s="144"/>
      <c r="K242" s="144"/>
      <c r="L242" s="144"/>
      <c r="M242" s="144"/>
      <c r="N242" s="144"/>
      <c r="O242" s="144"/>
      <c r="P242" s="144"/>
      <c r="Q242" s="144"/>
      <c r="R242" s="144"/>
      <c r="S242" s="144"/>
      <c r="T242" s="142"/>
      <c r="U242" s="142"/>
      <c r="V242" s="142"/>
      <c r="W242" s="142"/>
      <c r="X242" s="142"/>
    </row>
    <row r="243" spans="1:24">
      <c r="A243" s="142"/>
      <c r="B243" s="142"/>
      <c r="C243" s="142"/>
      <c r="D243" s="142"/>
      <c r="E243" s="142"/>
      <c r="F243" s="144"/>
      <c r="G243" s="144"/>
      <c r="H243" s="144"/>
      <c r="I243" s="144"/>
      <c r="J243" s="144"/>
      <c r="K243" s="144"/>
      <c r="L243" s="144"/>
      <c r="M243" s="144"/>
      <c r="N243" s="144"/>
      <c r="O243" s="144"/>
      <c r="P243" s="144"/>
      <c r="Q243" s="144"/>
      <c r="R243" s="144"/>
      <c r="S243" s="144"/>
      <c r="T243" s="142"/>
      <c r="U243" s="142"/>
      <c r="V243" s="142"/>
      <c r="W243" s="142"/>
      <c r="X243" s="142"/>
    </row>
    <row r="244" spans="1:24">
      <c r="A244" s="142"/>
      <c r="B244" s="142"/>
      <c r="C244" s="142"/>
      <c r="D244" s="142"/>
      <c r="E244" s="142"/>
      <c r="F244" s="144"/>
      <c r="G244" s="144"/>
      <c r="H244" s="144"/>
      <c r="I244" s="144"/>
      <c r="J244" s="144"/>
      <c r="K244" s="144"/>
      <c r="L244" s="144"/>
      <c r="M244" s="144"/>
      <c r="N244" s="144"/>
      <c r="O244" s="144"/>
      <c r="P244" s="144"/>
      <c r="Q244" s="144"/>
      <c r="R244" s="144"/>
      <c r="S244" s="144"/>
      <c r="T244" s="142"/>
      <c r="U244" s="142"/>
      <c r="V244" s="142"/>
      <c r="W244" s="142"/>
      <c r="X244" s="142"/>
    </row>
    <row r="245" spans="1:24">
      <c r="A245" s="142"/>
      <c r="B245" s="142"/>
      <c r="C245" s="142"/>
      <c r="D245" s="142"/>
      <c r="E245" s="142"/>
      <c r="F245" s="144"/>
      <c r="G245" s="144"/>
      <c r="H245" s="144"/>
      <c r="I245" s="144"/>
      <c r="J245" s="144"/>
      <c r="K245" s="144"/>
      <c r="L245" s="144"/>
      <c r="M245" s="144"/>
      <c r="N245" s="144"/>
      <c r="O245" s="144"/>
      <c r="P245" s="144"/>
      <c r="Q245" s="144"/>
      <c r="R245" s="144"/>
      <c r="S245" s="144"/>
      <c r="T245" s="142"/>
      <c r="U245" s="142"/>
      <c r="V245" s="142"/>
      <c r="W245" s="142"/>
      <c r="X245" s="142"/>
    </row>
    <row r="246" spans="1:24">
      <c r="A246" s="142"/>
      <c r="B246" s="142"/>
      <c r="C246" s="142"/>
      <c r="D246" s="142"/>
      <c r="E246" s="142"/>
      <c r="F246" s="144"/>
      <c r="G246" s="144"/>
      <c r="H246" s="144"/>
      <c r="I246" s="144"/>
      <c r="J246" s="144"/>
      <c r="K246" s="144"/>
      <c r="L246" s="144"/>
      <c r="M246" s="144"/>
      <c r="N246" s="144"/>
      <c r="O246" s="144"/>
      <c r="P246" s="144"/>
      <c r="Q246" s="144"/>
      <c r="R246" s="144"/>
      <c r="S246" s="144"/>
      <c r="T246" s="142"/>
      <c r="U246" s="142"/>
      <c r="V246" s="142"/>
      <c r="W246" s="142"/>
      <c r="X246" s="142"/>
    </row>
    <row r="247" spans="1:24">
      <c r="A247" s="142"/>
      <c r="B247" s="142"/>
      <c r="C247" s="142"/>
      <c r="D247" s="142"/>
      <c r="E247" s="142"/>
      <c r="F247" s="144"/>
      <c r="G247" s="144"/>
      <c r="H247" s="144"/>
      <c r="I247" s="144"/>
      <c r="J247" s="144"/>
      <c r="K247" s="144"/>
      <c r="L247" s="144"/>
      <c r="M247" s="144"/>
      <c r="N247" s="144"/>
      <c r="O247" s="144"/>
      <c r="P247" s="144"/>
      <c r="Q247" s="144"/>
      <c r="R247" s="144"/>
      <c r="S247" s="144"/>
      <c r="T247" s="142"/>
      <c r="U247" s="142"/>
      <c r="V247" s="142"/>
      <c r="W247" s="142"/>
      <c r="X247" s="142"/>
    </row>
    <row r="248" spans="1:24">
      <c r="A248" s="142"/>
      <c r="B248" s="142"/>
      <c r="C248" s="142"/>
      <c r="D248" s="142"/>
      <c r="E248" s="142"/>
      <c r="F248" s="144"/>
      <c r="G248" s="144"/>
      <c r="H248" s="144"/>
      <c r="I248" s="144"/>
      <c r="J248" s="144"/>
      <c r="K248" s="144"/>
      <c r="L248" s="144"/>
      <c r="M248" s="144"/>
      <c r="N248" s="144"/>
      <c r="O248" s="144"/>
      <c r="P248" s="144"/>
      <c r="Q248" s="144"/>
      <c r="R248" s="144"/>
      <c r="S248" s="144"/>
      <c r="T248" s="142"/>
      <c r="U248" s="142"/>
      <c r="V248" s="142"/>
      <c r="W248" s="142"/>
      <c r="X248" s="142"/>
    </row>
    <row r="249" spans="1:24">
      <c r="A249" s="142"/>
      <c r="B249" s="142"/>
      <c r="C249" s="142"/>
      <c r="D249" s="142"/>
      <c r="E249" s="142"/>
      <c r="F249" s="144"/>
      <c r="G249" s="144"/>
      <c r="H249" s="144"/>
      <c r="I249" s="144"/>
      <c r="J249" s="144"/>
      <c r="K249" s="144"/>
      <c r="L249" s="144"/>
      <c r="M249" s="144"/>
      <c r="N249" s="144"/>
      <c r="O249" s="144"/>
      <c r="P249" s="144"/>
      <c r="Q249" s="144"/>
      <c r="R249" s="144"/>
      <c r="S249" s="144"/>
      <c r="T249" s="142"/>
      <c r="U249" s="142"/>
      <c r="V249" s="142"/>
      <c r="W249" s="142"/>
      <c r="X249" s="142"/>
    </row>
    <row r="250" spans="1:24">
      <c r="A250" s="142"/>
      <c r="B250" s="142"/>
      <c r="C250" s="142"/>
      <c r="D250" s="142"/>
      <c r="E250" s="142"/>
      <c r="F250" s="144"/>
      <c r="G250" s="144"/>
      <c r="H250" s="144"/>
      <c r="I250" s="144"/>
      <c r="J250" s="144"/>
      <c r="K250" s="144"/>
      <c r="L250" s="144"/>
      <c r="M250" s="144"/>
      <c r="N250" s="144"/>
      <c r="O250" s="144"/>
      <c r="P250" s="144"/>
      <c r="Q250" s="144"/>
      <c r="R250" s="144"/>
      <c r="S250" s="144"/>
      <c r="T250" s="142"/>
      <c r="U250" s="142"/>
      <c r="V250" s="142"/>
      <c r="W250" s="142"/>
      <c r="X250" s="142"/>
    </row>
    <row r="251" spans="1:24">
      <c r="A251" s="142"/>
      <c r="B251" s="142"/>
      <c r="C251" s="142"/>
      <c r="D251" s="142"/>
      <c r="E251" s="142"/>
      <c r="F251" s="144"/>
      <c r="G251" s="144"/>
      <c r="H251" s="144"/>
      <c r="I251" s="144"/>
      <c r="J251" s="144"/>
      <c r="K251" s="144"/>
      <c r="L251" s="144"/>
      <c r="M251" s="144"/>
      <c r="N251" s="144"/>
      <c r="O251" s="144"/>
      <c r="P251" s="144"/>
      <c r="Q251" s="144"/>
      <c r="R251" s="144"/>
      <c r="S251" s="144"/>
      <c r="T251" s="142"/>
      <c r="U251" s="142"/>
      <c r="V251" s="142"/>
      <c r="W251" s="142"/>
      <c r="X251" s="142"/>
    </row>
    <row r="252" spans="1:24">
      <c r="A252" s="142"/>
      <c r="B252" s="142"/>
      <c r="C252" s="142"/>
      <c r="D252" s="142"/>
      <c r="E252" s="142"/>
      <c r="F252" s="144"/>
      <c r="G252" s="144"/>
      <c r="H252" s="144"/>
      <c r="I252" s="144"/>
      <c r="J252" s="144"/>
      <c r="K252" s="144"/>
      <c r="L252" s="144"/>
      <c r="M252" s="144"/>
      <c r="N252" s="144"/>
      <c r="O252" s="144"/>
      <c r="P252" s="144"/>
      <c r="Q252" s="144"/>
      <c r="R252" s="144"/>
      <c r="S252" s="144"/>
      <c r="T252" s="142"/>
      <c r="U252" s="142"/>
      <c r="V252" s="142"/>
      <c r="W252" s="142"/>
      <c r="X252" s="142"/>
    </row>
    <row r="253" spans="1:24">
      <c r="A253" s="142"/>
      <c r="B253" s="142"/>
      <c r="C253" s="142"/>
      <c r="D253" s="142"/>
      <c r="E253" s="142"/>
      <c r="F253" s="144"/>
      <c r="G253" s="144"/>
      <c r="H253" s="144"/>
      <c r="I253" s="144"/>
      <c r="J253" s="144"/>
      <c r="K253" s="144"/>
      <c r="L253" s="144"/>
      <c r="M253" s="144"/>
      <c r="N253" s="144"/>
      <c r="O253" s="144"/>
      <c r="P253" s="144"/>
      <c r="Q253" s="144"/>
      <c r="R253" s="144"/>
      <c r="S253" s="144"/>
      <c r="T253" s="142"/>
      <c r="U253" s="142"/>
      <c r="V253" s="142"/>
      <c r="W253" s="142"/>
      <c r="X253" s="142"/>
    </row>
    <row r="254" spans="1:24">
      <c r="A254" s="142"/>
      <c r="B254" s="142"/>
      <c r="C254" s="142"/>
      <c r="D254" s="142"/>
      <c r="E254" s="142"/>
      <c r="F254" s="144"/>
      <c r="G254" s="144"/>
      <c r="H254" s="144"/>
      <c r="I254" s="144"/>
      <c r="J254" s="144"/>
      <c r="K254" s="144"/>
      <c r="L254" s="144"/>
      <c r="M254" s="144"/>
      <c r="N254" s="144"/>
      <c r="O254" s="144"/>
      <c r="P254" s="144"/>
      <c r="Q254" s="144"/>
      <c r="R254" s="144"/>
      <c r="S254" s="144"/>
      <c r="T254" s="142"/>
      <c r="U254" s="142"/>
      <c r="V254" s="142"/>
      <c r="W254" s="142"/>
      <c r="X254" s="142"/>
    </row>
    <row r="255" spans="1:24">
      <c r="A255" s="142"/>
      <c r="B255" s="142"/>
      <c r="C255" s="142"/>
      <c r="D255" s="142"/>
      <c r="E255" s="142"/>
      <c r="F255" s="144"/>
      <c r="G255" s="144"/>
      <c r="H255" s="144"/>
      <c r="I255" s="144"/>
      <c r="J255" s="144"/>
      <c r="K255" s="144"/>
      <c r="L255" s="144"/>
      <c r="M255" s="144"/>
      <c r="N255" s="144"/>
      <c r="O255" s="144"/>
      <c r="P255" s="144"/>
      <c r="Q255" s="144"/>
      <c r="R255" s="144"/>
      <c r="S255" s="144"/>
      <c r="T255" s="142"/>
      <c r="U255" s="142"/>
      <c r="V255" s="142"/>
      <c r="W255" s="142"/>
      <c r="X255" s="142"/>
    </row>
    <row r="256" spans="1:24">
      <c r="A256" s="142"/>
      <c r="B256" s="142"/>
      <c r="C256" s="142"/>
      <c r="D256" s="142"/>
      <c r="E256" s="142"/>
      <c r="F256" s="144"/>
      <c r="G256" s="144"/>
      <c r="H256" s="144"/>
      <c r="I256" s="144"/>
      <c r="J256" s="144"/>
      <c r="K256" s="144"/>
      <c r="L256" s="144"/>
      <c r="M256" s="144"/>
      <c r="N256" s="144"/>
      <c r="O256" s="144"/>
      <c r="P256" s="144"/>
      <c r="Q256" s="144"/>
      <c r="R256" s="144"/>
      <c r="S256" s="144"/>
      <c r="T256" s="142"/>
      <c r="U256" s="142"/>
      <c r="V256" s="142"/>
      <c r="W256" s="142"/>
      <c r="X256" s="142"/>
    </row>
    <row r="257" spans="1:24">
      <c r="A257" s="142"/>
      <c r="B257" s="142"/>
      <c r="C257" s="142"/>
      <c r="D257" s="142"/>
      <c r="E257" s="142"/>
      <c r="F257" s="144"/>
      <c r="G257" s="144"/>
      <c r="H257" s="144"/>
      <c r="I257" s="144"/>
      <c r="J257" s="144"/>
      <c r="K257" s="144"/>
      <c r="L257" s="144"/>
      <c r="M257" s="144"/>
      <c r="N257" s="144"/>
      <c r="O257" s="144"/>
      <c r="P257" s="144"/>
      <c r="Q257" s="144"/>
      <c r="R257" s="144"/>
      <c r="S257" s="144"/>
      <c r="T257" s="142"/>
      <c r="U257" s="142"/>
      <c r="V257" s="142"/>
      <c r="W257" s="142"/>
      <c r="X257" s="142"/>
    </row>
    <row r="258" spans="1:24">
      <c r="A258" s="142"/>
      <c r="B258" s="142"/>
      <c r="C258" s="142"/>
      <c r="D258" s="142"/>
      <c r="E258" s="142"/>
      <c r="F258" s="144"/>
      <c r="G258" s="144"/>
      <c r="H258" s="144"/>
      <c r="I258" s="144"/>
      <c r="J258" s="144"/>
      <c r="K258" s="144"/>
      <c r="L258" s="144"/>
      <c r="M258" s="144"/>
      <c r="N258" s="144"/>
      <c r="O258" s="144"/>
      <c r="P258" s="144"/>
      <c r="Q258" s="144"/>
      <c r="R258" s="144"/>
      <c r="S258" s="144"/>
      <c r="T258" s="142"/>
      <c r="U258" s="142"/>
      <c r="V258" s="142"/>
      <c r="W258" s="142"/>
      <c r="X258" s="142"/>
    </row>
    <row r="259" spans="1:24">
      <c r="A259" s="142"/>
      <c r="B259" s="142"/>
      <c r="C259" s="142"/>
      <c r="D259" s="142"/>
      <c r="E259" s="142"/>
      <c r="F259" s="144"/>
      <c r="G259" s="144"/>
      <c r="H259" s="144"/>
      <c r="I259" s="144"/>
      <c r="J259" s="144"/>
      <c r="K259" s="144"/>
      <c r="L259" s="144"/>
      <c r="M259" s="144"/>
      <c r="N259" s="144"/>
      <c r="O259" s="144"/>
      <c r="P259" s="144"/>
      <c r="Q259" s="144"/>
      <c r="R259" s="144"/>
      <c r="S259" s="144"/>
      <c r="T259" s="142"/>
      <c r="U259" s="142"/>
      <c r="V259" s="142"/>
      <c r="W259" s="142"/>
      <c r="X259" s="142"/>
    </row>
    <row r="260" spans="1:24">
      <c r="A260" s="142"/>
      <c r="B260" s="142"/>
      <c r="C260" s="142"/>
      <c r="D260" s="142"/>
      <c r="E260" s="142"/>
      <c r="F260" s="144"/>
      <c r="G260" s="144"/>
      <c r="H260" s="144"/>
      <c r="I260" s="144"/>
      <c r="J260" s="144"/>
      <c r="K260" s="144"/>
      <c r="L260" s="144"/>
      <c r="M260" s="144"/>
      <c r="N260" s="144"/>
      <c r="O260" s="144"/>
      <c r="P260" s="144"/>
      <c r="Q260" s="144"/>
      <c r="R260" s="144"/>
      <c r="S260" s="144"/>
      <c r="T260" s="142"/>
      <c r="U260" s="142"/>
      <c r="V260" s="142"/>
      <c r="W260" s="142"/>
      <c r="X260" s="142"/>
    </row>
    <row r="261" spans="1:24">
      <c r="A261" s="142"/>
      <c r="B261" s="142"/>
      <c r="C261" s="142"/>
      <c r="D261" s="142"/>
      <c r="E261" s="142"/>
      <c r="F261" s="144"/>
      <c r="G261" s="144"/>
      <c r="H261" s="144"/>
      <c r="I261" s="144"/>
      <c r="J261" s="144"/>
      <c r="K261" s="144"/>
      <c r="L261" s="144"/>
      <c r="M261" s="144"/>
      <c r="N261" s="144"/>
      <c r="O261" s="144"/>
      <c r="P261" s="144"/>
      <c r="Q261" s="144"/>
      <c r="R261" s="144"/>
      <c r="S261" s="144"/>
      <c r="T261" s="142"/>
      <c r="U261" s="142"/>
      <c r="V261" s="142"/>
      <c r="W261" s="142"/>
      <c r="X261" s="142"/>
    </row>
    <row r="262" spans="1:24">
      <c r="A262" s="142"/>
      <c r="B262" s="142"/>
      <c r="C262" s="142"/>
      <c r="D262" s="142"/>
      <c r="E262" s="142"/>
      <c r="F262" s="144"/>
      <c r="G262" s="144"/>
      <c r="H262" s="144"/>
      <c r="I262" s="144"/>
      <c r="J262" s="144"/>
      <c r="K262" s="144"/>
      <c r="L262" s="144"/>
      <c r="M262" s="144"/>
      <c r="N262" s="144"/>
      <c r="O262" s="144"/>
      <c r="P262" s="144"/>
      <c r="Q262" s="144"/>
      <c r="R262" s="144"/>
      <c r="S262" s="144"/>
      <c r="T262" s="142"/>
      <c r="U262" s="142"/>
      <c r="V262" s="142"/>
      <c r="W262" s="142"/>
      <c r="X262" s="142"/>
    </row>
    <row r="263" spans="1:24">
      <c r="A263" s="142"/>
      <c r="B263" s="142"/>
      <c r="C263" s="142"/>
      <c r="D263" s="142"/>
      <c r="E263" s="142"/>
      <c r="F263" s="144"/>
      <c r="G263" s="144"/>
      <c r="H263" s="144"/>
      <c r="I263" s="144"/>
      <c r="J263" s="144"/>
      <c r="K263" s="144"/>
      <c r="L263" s="144"/>
      <c r="M263" s="144"/>
      <c r="N263" s="144"/>
      <c r="O263" s="144"/>
      <c r="P263" s="144"/>
      <c r="Q263" s="144"/>
      <c r="R263" s="144"/>
      <c r="S263" s="144"/>
      <c r="T263" s="142"/>
      <c r="U263" s="142"/>
      <c r="V263" s="142"/>
      <c r="W263" s="142"/>
      <c r="X263" s="142"/>
    </row>
    <row r="264" spans="1:24">
      <c r="A264" s="142"/>
      <c r="B264" s="142"/>
      <c r="C264" s="142"/>
      <c r="D264" s="142"/>
      <c r="E264" s="142"/>
      <c r="F264" s="144"/>
      <c r="G264" s="144"/>
      <c r="H264" s="144"/>
      <c r="I264" s="144"/>
      <c r="J264" s="144"/>
      <c r="K264" s="144"/>
      <c r="L264" s="144"/>
      <c r="M264" s="144"/>
      <c r="N264" s="144"/>
      <c r="O264" s="144"/>
      <c r="P264" s="144"/>
      <c r="Q264" s="144"/>
      <c r="R264" s="144"/>
      <c r="S264" s="144"/>
      <c r="T264" s="142"/>
      <c r="U264" s="142"/>
      <c r="V264" s="142"/>
      <c r="W264" s="142"/>
      <c r="X264" s="142"/>
    </row>
    <row r="265" spans="1:24">
      <c r="A265" s="142"/>
      <c r="B265" s="142"/>
      <c r="C265" s="142"/>
      <c r="D265" s="142"/>
      <c r="E265" s="142"/>
      <c r="F265" s="144"/>
      <c r="G265" s="144"/>
      <c r="H265" s="144"/>
      <c r="I265" s="144"/>
      <c r="J265" s="144"/>
      <c r="K265" s="144"/>
      <c r="L265" s="144"/>
      <c r="M265" s="144"/>
      <c r="N265" s="144"/>
      <c r="O265" s="144"/>
      <c r="P265" s="144"/>
      <c r="Q265" s="144"/>
      <c r="R265" s="144"/>
      <c r="S265" s="144"/>
      <c r="T265" s="142"/>
      <c r="U265" s="142"/>
      <c r="V265" s="142"/>
      <c r="W265" s="142"/>
      <c r="X265" s="142"/>
    </row>
    <row r="266" spans="1:24">
      <c r="A266" s="142"/>
      <c r="B266" s="142"/>
      <c r="C266" s="142"/>
      <c r="D266" s="142"/>
      <c r="E266" s="142"/>
      <c r="F266" s="144"/>
      <c r="G266" s="144"/>
      <c r="H266" s="144"/>
      <c r="I266" s="144"/>
      <c r="J266" s="144"/>
      <c r="K266" s="144"/>
      <c r="L266" s="144"/>
      <c r="M266" s="144"/>
      <c r="N266" s="144"/>
      <c r="O266" s="144"/>
      <c r="P266" s="144"/>
      <c r="Q266" s="144"/>
      <c r="R266" s="144"/>
      <c r="S266" s="144"/>
      <c r="T266" s="142"/>
      <c r="U266" s="142"/>
      <c r="V266" s="142"/>
      <c r="W266" s="142"/>
      <c r="X266" s="142"/>
    </row>
    <row r="267" spans="1:24">
      <c r="A267" s="142"/>
      <c r="B267" s="142"/>
      <c r="C267" s="142"/>
      <c r="D267" s="142"/>
      <c r="E267" s="142"/>
      <c r="F267" s="144"/>
      <c r="G267" s="144"/>
      <c r="H267" s="144"/>
      <c r="I267" s="144"/>
      <c r="J267" s="144"/>
      <c r="K267" s="144"/>
      <c r="L267" s="144"/>
      <c r="M267" s="144"/>
      <c r="N267" s="144"/>
      <c r="O267" s="144"/>
      <c r="P267" s="144"/>
      <c r="Q267" s="144"/>
      <c r="R267" s="144"/>
      <c r="S267" s="144"/>
      <c r="T267" s="142"/>
      <c r="U267" s="142"/>
      <c r="V267" s="142"/>
      <c r="W267" s="142"/>
      <c r="X267" s="142"/>
    </row>
    <row r="268" spans="1:24">
      <c r="A268" s="142"/>
      <c r="B268" s="142"/>
      <c r="C268" s="142"/>
      <c r="D268" s="142"/>
      <c r="E268" s="142"/>
      <c r="F268" s="144"/>
      <c r="G268" s="144"/>
      <c r="H268" s="144"/>
      <c r="I268" s="144"/>
      <c r="J268" s="144"/>
      <c r="K268" s="144"/>
      <c r="L268" s="144"/>
      <c r="M268" s="144"/>
      <c r="N268" s="144"/>
      <c r="O268" s="144"/>
      <c r="P268" s="144"/>
      <c r="Q268" s="144"/>
      <c r="R268" s="144"/>
      <c r="S268" s="144"/>
      <c r="T268" s="142"/>
      <c r="U268" s="142"/>
      <c r="V268" s="142"/>
      <c r="W268" s="142"/>
      <c r="X268" s="142"/>
    </row>
    <row r="269" spans="1:24">
      <c r="A269" s="142"/>
      <c r="B269" s="142"/>
      <c r="C269" s="142"/>
      <c r="D269" s="142"/>
      <c r="E269" s="142"/>
      <c r="F269" s="144"/>
      <c r="G269" s="144"/>
      <c r="H269" s="144"/>
      <c r="I269" s="144"/>
      <c r="J269" s="144"/>
      <c r="K269" s="144"/>
      <c r="L269" s="144"/>
      <c r="M269" s="144"/>
      <c r="N269" s="144"/>
      <c r="O269" s="144"/>
      <c r="P269" s="144"/>
      <c r="Q269" s="144"/>
      <c r="R269" s="144"/>
      <c r="S269" s="144"/>
      <c r="T269" s="142"/>
      <c r="U269" s="142"/>
      <c r="V269" s="142"/>
      <c r="W269" s="142"/>
      <c r="X269" s="142"/>
    </row>
    <row r="270" spans="1:24">
      <c r="A270" s="142"/>
      <c r="B270" s="142"/>
      <c r="C270" s="142"/>
      <c r="D270" s="142"/>
      <c r="E270" s="142"/>
      <c r="F270" s="144"/>
      <c r="G270" s="144"/>
      <c r="H270" s="144"/>
      <c r="I270" s="144"/>
      <c r="J270" s="144"/>
      <c r="K270" s="144"/>
      <c r="L270" s="144"/>
      <c r="M270" s="144"/>
      <c r="N270" s="144"/>
      <c r="O270" s="144"/>
      <c r="P270" s="144"/>
      <c r="Q270" s="144"/>
      <c r="R270" s="144"/>
      <c r="S270" s="144"/>
      <c r="T270" s="142"/>
      <c r="U270" s="142"/>
      <c r="V270" s="142"/>
      <c r="W270" s="142"/>
      <c r="X270" s="142"/>
    </row>
    <row r="271" spans="1:24">
      <c r="A271" s="142"/>
      <c r="B271" s="142"/>
      <c r="C271" s="142"/>
      <c r="D271" s="142"/>
      <c r="E271" s="142"/>
      <c r="F271" s="144"/>
      <c r="G271" s="144"/>
      <c r="H271" s="144"/>
      <c r="I271" s="144"/>
      <c r="J271" s="144"/>
      <c r="K271" s="144"/>
      <c r="L271" s="144"/>
      <c r="M271" s="144"/>
      <c r="N271" s="144"/>
      <c r="O271" s="144"/>
      <c r="P271" s="144"/>
      <c r="Q271" s="144"/>
      <c r="R271" s="144"/>
      <c r="S271" s="144"/>
      <c r="T271" s="142"/>
      <c r="U271" s="142"/>
      <c r="V271" s="142"/>
      <c r="W271" s="142"/>
      <c r="X271" s="142"/>
    </row>
    <row r="272" spans="1:24">
      <c r="A272" s="142"/>
      <c r="B272" s="142"/>
      <c r="C272" s="142"/>
      <c r="D272" s="142"/>
      <c r="E272" s="142"/>
      <c r="F272" s="144"/>
      <c r="G272" s="144"/>
      <c r="H272" s="144"/>
      <c r="I272" s="144"/>
      <c r="J272" s="144"/>
      <c r="K272" s="144"/>
      <c r="L272" s="144"/>
      <c r="M272" s="144"/>
      <c r="N272" s="144"/>
      <c r="O272" s="144"/>
      <c r="P272" s="144"/>
      <c r="Q272" s="144"/>
      <c r="R272" s="144"/>
      <c r="S272" s="144"/>
      <c r="T272" s="142"/>
      <c r="U272" s="142"/>
      <c r="V272" s="142"/>
      <c r="W272" s="142"/>
      <c r="X272" s="142"/>
    </row>
    <row r="273" spans="1:24">
      <c r="A273" s="142"/>
      <c r="B273" s="142"/>
      <c r="C273" s="142"/>
      <c r="D273" s="142"/>
      <c r="E273" s="142"/>
      <c r="F273" s="144"/>
      <c r="G273" s="144"/>
      <c r="H273" s="144"/>
      <c r="I273" s="144"/>
      <c r="J273" s="144"/>
      <c r="K273" s="144"/>
      <c r="L273" s="144"/>
      <c r="M273" s="144"/>
      <c r="N273" s="144"/>
      <c r="O273" s="144"/>
      <c r="P273" s="144"/>
      <c r="Q273" s="144"/>
      <c r="R273" s="144"/>
      <c r="S273" s="144"/>
      <c r="T273" s="142"/>
      <c r="U273" s="142"/>
      <c r="V273" s="142"/>
      <c r="W273" s="142"/>
      <c r="X273" s="142"/>
    </row>
    <row r="274" spans="1:24">
      <c r="A274" s="142"/>
      <c r="B274" s="142"/>
      <c r="C274" s="142"/>
      <c r="D274" s="142"/>
      <c r="E274" s="142"/>
      <c r="F274" s="144"/>
      <c r="G274" s="144"/>
      <c r="H274" s="144"/>
      <c r="I274" s="144"/>
      <c r="J274" s="144"/>
      <c r="K274" s="144"/>
      <c r="L274" s="144"/>
      <c r="M274" s="144"/>
      <c r="N274" s="144"/>
      <c r="O274" s="144"/>
      <c r="P274" s="144"/>
      <c r="Q274" s="144"/>
      <c r="R274" s="144"/>
      <c r="S274" s="144"/>
      <c r="T274" s="142"/>
      <c r="U274" s="142"/>
      <c r="V274" s="142"/>
      <c r="W274" s="142"/>
      <c r="X274" s="142"/>
    </row>
    <row r="275" spans="1:24">
      <c r="A275" s="142"/>
      <c r="B275" s="142"/>
      <c r="C275" s="142"/>
      <c r="D275" s="142"/>
      <c r="E275" s="142"/>
      <c r="F275" s="144"/>
      <c r="G275" s="144"/>
      <c r="H275" s="144"/>
      <c r="I275" s="144"/>
      <c r="J275" s="144"/>
      <c r="K275" s="144"/>
      <c r="L275" s="144"/>
      <c r="M275" s="144"/>
      <c r="N275" s="144"/>
      <c r="O275" s="144"/>
      <c r="P275" s="144"/>
      <c r="Q275" s="144"/>
      <c r="R275" s="144"/>
      <c r="S275" s="144"/>
      <c r="T275" s="142"/>
      <c r="U275" s="142"/>
      <c r="V275" s="142"/>
      <c r="W275" s="142"/>
      <c r="X275" s="142"/>
    </row>
    <row r="276" spans="1:24">
      <c r="A276" s="142"/>
      <c r="B276" s="142"/>
      <c r="C276" s="142"/>
      <c r="D276" s="142"/>
      <c r="E276" s="142"/>
      <c r="F276" s="144"/>
      <c r="G276" s="144"/>
      <c r="H276" s="144"/>
      <c r="I276" s="144"/>
      <c r="J276" s="144"/>
      <c r="K276" s="144"/>
      <c r="L276" s="144"/>
      <c r="M276" s="144"/>
      <c r="N276" s="144"/>
      <c r="O276" s="144"/>
      <c r="P276" s="144"/>
      <c r="Q276" s="144"/>
      <c r="R276" s="144"/>
      <c r="S276" s="144"/>
      <c r="T276" s="142"/>
      <c r="U276" s="142"/>
      <c r="V276" s="142"/>
      <c r="W276" s="142"/>
      <c r="X276" s="142"/>
    </row>
    <row r="277" spans="1:24">
      <c r="A277" s="142"/>
      <c r="B277" s="142"/>
      <c r="C277" s="142"/>
      <c r="D277" s="142"/>
      <c r="E277" s="142"/>
      <c r="F277" s="144"/>
      <c r="G277" s="144"/>
      <c r="H277" s="144"/>
      <c r="I277" s="144"/>
      <c r="J277" s="144"/>
      <c r="K277" s="144"/>
      <c r="L277" s="144"/>
      <c r="M277" s="144"/>
      <c r="N277" s="144"/>
      <c r="O277" s="144"/>
      <c r="P277" s="144"/>
      <c r="Q277" s="144"/>
      <c r="R277" s="144"/>
      <c r="S277" s="144"/>
      <c r="T277" s="142"/>
      <c r="U277" s="142"/>
      <c r="V277" s="142"/>
      <c r="W277" s="142"/>
      <c r="X277" s="142"/>
    </row>
    <row r="278" spans="1:24">
      <c r="A278" s="142"/>
      <c r="B278" s="142"/>
      <c r="C278" s="142"/>
      <c r="D278" s="142"/>
      <c r="E278" s="142"/>
      <c r="F278" s="144"/>
      <c r="G278" s="144"/>
      <c r="H278" s="144"/>
      <c r="I278" s="144"/>
      <c r="J278" s="144"/>
      <c r="K278" s="144"/>
      <c r="L278" s="144"/>
      <c r="M278" s="144"/>
      <c r="N278" s="144"/>
      <c r="O278" s="144"/>
      <c r="P278" s="144"/>
      <c r="Q278" s="144"/>
      <c r="R278" s="144"/>
      <c r="S278" s="144"/>
      <c r="T278" s="142"/>
      <c r="U278" s="142"/>
      <c r="V278" s="142"/>
      <c r="W278" s="142"/>
      <c r="X278" s="142"/>
    </row>
    <row r="279" spans="1:24">
      <c r="A279" s="142"/>
      <c r="B279" s="142"/>
      <c r="C279" s="142"/>
      <c r="D279" s="142"/>
      <c r="E279" s="142"/>
      <c r="F279" s="144"/>
      <c r="G279" s="144"/>
      <c r="H279" s="144"/>
      <c r="I279" s="144"/>
      <c r="J279" s="144"/>
      <c r="K279" s="144"/>
      <c r="L279" s="144"/>
      <c r="M279" s="144"/>
      <c r="N279" s="144"/>
      <c r="O279" s="144"/>
      <c r="P279" s="144"/>
      <c r="Q279" s="144"/>
      <c r="R279" s="144"/>
      <c r="S279" s="144"/>
      <c r="T279" s="142"/>
      <c r="U279" s="142"/>
      <c r="V279" s="142"/>
      <c r="W279" s="142"/>
      <c r="X279" s="142"/>
    </row>
    <row r="280" spans="1:24">
      <c r="A280" s="142"/>
      <c r="B280" s="142"/>
      <c r="C280" s="142"/>
      <c r="D280" s="142"/>
      <c r="E280" s="142"/>
      <c r="F280" s="144"/>
      <c r="G280" s="144"/>
      <c r="H280" s="144"/>
      <c r="I280" s="144"/>
      <c r="J280" s="144"/>
      <c r="K280" s="144"/>
      <c r="L280" s="144"/>
      <c r="M280" s="144"/>
      <c r="N280" s="144"/>
      <c r="O280" s="144"/>
      <c r="P280" s="144"/>
      <c r="Q280" s="144"/>
      <c r="R280" s="144"/>
      <c r="S280" s="144"/>
      <c r="T280" s="142"/>
      <c r="U280" s="142"/>
      <c r="V280" s="142"/>
      <c r="W280" s="142"/>
      <c r="X280" s="142"/>
    </row>
    <row r="281" spans="1:24">
      <c r="A281" s="142"/>
      <c r="B281" s="142"/>
      <c r="C281" s="142"/>
      <c r="D281" s="142"/>
      <c r="E281" s="142"/>
      <c r="F281" s="144"/>
      <c r="G281" s="144"/>
      <c r="H281" s="144"/>
      <c r="I281" s="144"/>
      <c r="J281" s="144"/>
      <c r="K281" s="144"/>
      <c r="L281" s="144"/>
      <c r="M281" s="144"/>
      <c r="N281" s="144"/>
      <c r="O281" s="144"/>
      <c r="P281" s="144"/>
      <c r="Q281" s="144"/>
      <c r="R281" s="144"/>
      <c r="S281" s="144"/>
      <c r="T281" s="142"/>
      <c r="U281" s="142"/>
      <c r="V281" s="142"/>
      <c r="W281" s="142"/>
      <c r="X281" s="142"/>
    </row>
    <row r="282" spans="1:24">
      <c r="A282" s="142"/>
      <c r="B282" s="142"/>
      <c r="C282" s="142"/>
      <c r="D282" s="142"/>
      <c r="E282" s="142"/>
      <c r="F282" s="144"/>
      <c r="G282" s="144"/>
      <c r="H282" s="144"/>
      <c r="I282" s="144"/>
      <c r="J282" s="144"/>
      <c r="K282" s="144"/>
      <c r="L282" s="144"/>
      <c r="M282" s="144"/>
      <c r="N282" s="144"/>
      <c r="O282" s="144"/>
      <c r="P282" s="144"/>
      <c r="Q282" s="144"/>
      <c r="R282" s="144"/>
      <c r="S282" s="144"/>
      <c r="T282" s="142"/>
      <c r="U282" s="142"/>
      <c r="V282" s="142"/>
      <c r="W282" s="142"/>
      <c r="X282" s="142"/>
    </row>
    <row r="283" spans="1:24">
      <c r="A283" s="142"/>
      <c r="B283" s="142"/>
      <c r="C283" s="142"/>
      <c r="D283" s="142"/>
      <c r="E283" s="142"/>
      <c r="F283" s="144"/>
      <c r="G283" s="144"/>
      <c r="H283" s="144"/>
      <c r="I283" s="144"/>
      <c r="J283" s="144"/>
      <c r="K283" s="144"/>
      <c r="L283" s="144"/>
      <c r="M283" s="144"/>
      <c r="N283" s="144"/>
      <c r="O283" s="144"/>
      <c r="P283" s="144"/>
      <c r="Q283" s="144"/>
      <c r="R283" s="144"/>
      <c r="S283" s="144"/>
      <c r="T283" s="142"/>
      <c r="U283" s="142"/>
      <c r="V283" s="142"/>
      <c r="W283" s="142"/>
      <c r="X283" s="142"/>
    </row>
    <row r="284" spans="1:24">
      <c r="A284" s="142"/>
      <c r="B284" s="142"/>
      <c r="C284" s="142"/>
      <c r="D284" s="142"/>
      <c r="E284" s="142"/>
      <c r="F284" s="144"/>
      <c r="G284" s="144"/>
      <c r="H284" s="144"/>
      <c r="I284" s="144"/>
      <c r="J284" s="144"/>
      <c r="K284" s="144"/>
      <c r="L284" s="144"/>
      <c r="M284" s="144"/>
      <c r="N284" s="144"/>
      <c r="O284" s="144"/>
      <c r="P284" s="144"/>
      <c r="Q284" s="144"/>
      <c r="R284" s="144"/>
      <c r="S284" s="144"/>
      <c r="T284" s="142"/>
      <c r="U284" s="142"/>
      <c r="V284" s="142"/>
      <c r="W284" s="142"/>
      <c r="X284" s="142"/>
    </row>
    <row r="285" spans="1:24">
      <c r="A285" s="142"/>
      <c r="B285" s="142"/>
      <c r="C285" s="142"/>
      <c r="D285" s="142"/>
      <c r="E285" s="142"/>
      <c r="F285" s="144"/>
      <c r="G285" s="144"/>
      <c r="H285" s="144"/>
      <c r="I285" s="144"/>
      <c r="J285" s="144"/>
      <c r="K285" s="144"/>
      <c r="L285" s="144"/>
      <c r="M285" s="144"/>
      <c r="N285" s="144"/>
      <c r="O285" s="144"/>
      <c r="P285" s="144"/>
      <c r="Q285" s="144"/>
      <c r="R285" s="144"/>
      <c r="S285" s="144"/>
      <c r="T285" s="142"/>
      <c r="U285" s="142"/>
      <c r="V285" s="142"/>
      <c r="W285" s="142"/>
      <c r="X285" s="142"/>
    </row>
    <row r="286" spans="1:24">
      <c r="A286" s="142"/>
      <c r="B286" s="142"/>
      <c r="C286" s="142"/>
      <c r="D286" s="142"/>
      <c r="E286" s="142"/>
      <c r="F286" s="144"/>
      <c r="G286" s="144"/>
      <c r="H286" s="144"/>
      <c r="I286" s="144"/>
      <c r="J286" s="144"/>
      <c r="K286" s="144"/>
      <c r="L286" s="144"/>
      <c r="M286" s="144"/>
      <c r="N286" s="144"/>
      <c r="O286" s="144"/>
      <c r="P286" s="144"/>
      <c r="Q286" s="144"/>
      <c r="R286" s="144"/>
      <c r="S286" s="144"/>
      <c r="T286" s="142"/>
      <c r="U286" s="142"/>
      <c r="V286" s="142"/>
      <c r="W286" s="142"/>
      <c r="X286" s="142"/>
    </row>
    <row r="287" spans="1:24">
      <c r="A287" s="142"/>
      <c r="B287" s="142"/>
      <c r="C287" s="142"/>
      <c r="D287" s="142"/>
      <c r="E287" s="142"/>
      <c r="F287" s="144"/>
      <c r="G287" s="144"/>
      <c r="H287" s="144"/>
      <c r="I287" s="144"/>
      <c r="J287" s="144"/>
      <c r="K287" s="144"/>
      <c r="L287" s="144"/>
      <c r="M287" s="144"/>
      <c r="N287" s="144"/>
      <c r="O287" s="144"/>
      <c r="P287" s="144"/>
      <c r="Q287" s="144"/>
      <c r="R287" s="144"/>
      <c r="S287" s="144"/>
      <c r="T287" s="142"/>
      <c r="U287" s="142"/>
      <c r="V287" s="142"/>
      <c r="W287" s="142"/>
      <c r="X287" s="142"/>
    </row>
    <row r="288" spans="1:24">
      <c r="A288" s="142"/>
      <c r="B288" s="142"/>
      <c r="C288" s="142"/>
      <c r="D288" s="142"/>
      <c r="E288" s="142"/>
      <c r="F288" s="144"/>
      <c r="G288" s="144"/>
      <c r="H288" s="144"/>
      <c r="I288" s="144"/>
      <c r="J288" s="144"/>
      <c r="K288" s="144"/>
      <c r="L288" s="144"/>
      <c r="M288" s="144"/>
      <c r="N288" s="144"/>
      <c r="O288" s="144"/>
      <c r="P288" s="144"/>
      <c r="Q288" s="144"/>
      <c r="R288" s="144"/>
      <c r="S288" s="144"/>
      <c r="T288" s="142"/>
      <c r="U288" s="142"/>
      <c r="V288" s="142"/>
      <c r="W288" s="142"/>
      <c r="X288" s="142"/>
    </row>
    <row r="289" spans="1:24">
      <c r="A289" s="142"/>
      <c r="B289" s="142"/>
      <c r="C289" s="142"/>
      <c r="D289" s="142"/>
      <c r="E289" s="142"/>
      <c r="F289" s="144"/>
      <c r="G289" s="144"/>
      <c r="H289" s="144"/>
      <c r="I289" s="144"/>
      <c r="J289" s="144"/>
      <c r="K289" s="144"/>
      <c r="L289" s="144"/>
      <c r="M289" s="144"/>
      <c r="N289" s="144"/>
      <c r="O289" s="144"/>
      <c r="P289" s="144"/>
      <c r="Q289" s="144"/>
      <c r="R289" s="144"/>
      <c r="S289" s="144"/>
      <c r="T289" s="142"/>
      <c r="U289" s="142"/>
      <c r="V289" s="142"/>
      <c r="W289" s="142"/>
      <c r="X289" s="142"/>
    </row>
    <row r="290" spans="1:24">
      <c r="A290" s="142"/>
      <c r="B290" s="142"/>
      <c r="C290" s="142"/>
      <c r="D290" s="142"/>
      <c r="E290" s="142"/>
      <c r="F290" s="144"/>
      <c r="G290" s="144"/>
      <c r="H290" s="144"/>
      <c r="I290" s="144"/>
      <c r="J290" s="144"/>
      <c r="K290" s="144"/>
      <c r="L290" s="144"/>
      <c r="M290" s="144"/>
      <c r="N290" s="144"/>
      <c r="O290" s="144"/>
      <c r="P290" s="144"/>
      <c r="Q290" s="144"/>
      <c r="R290" s="144"/>
      <c r="S290" s="144"/>
      <c r="T290" s="142"/>
      <c r="U290" s="142"/>
      <c r="V290" s="142"/>
      <c r="W290" s="142"/>
      <c r="X290" s="142"/>
    </row>
    <row r="291" spans="1:24">
      <c r="A291" s="142"/>
      <c r="B291" s="142"/>
      <c r="C291" s="142"/>
      <c r="D291" s="142"/>
      <c r="E291" s="142"/>
      <c r="F291" s="144"/>
      <c r="G291" s="144"/>
      <c r="H291" s="144"/>
      <c r="I291" s="144"/>
      <c r="J291" s="144"/>
      <c r="K291" s="144"/>
      <c r="L291" s="144"/>
      <c r="M291" s="144"/>
      <c r="N291" s="144"/>
      <c r="O291" s="144"/>
      <c r="P291" s="144"/>
      <c r="Q291" s="144"/>
      <c r="R291" s="144"/>
      <c r="S291" s="144"/>
      <c r="T291" s="142"/>
      <c r="U291" s="142"/>
      <c r="V291" s="142"/>
      <c r="W291" s="142"/>
      <c r="X291" s="142"/>
    </row>
    <row r="292" spans="1:24">
      <c r="A292" s="142"/>
      <c r="B292" s="142"/>
      <c r="C292" s="142"/>
      <c r="D292" s="142"/>
      <c r="E292" s="142"/>
      <c r="F292" s="144"/>
      <c r="G292" s="144"/>
      <c r="H292" s="144"/>
      <c r="I292" s="144"/>
      <c r="J292" s="144"/>
      <c r="K292" s="144"/>
      <c r="L292" s="144"/>
      <c r="M292" s="144"/>
      <c r="N292" s="144"/>
      <c r="O292" s="144"/>
      <c r="P292" s="144"/>
      <c r="Q292" s="144"/>
      <c r="R292" s="144"/>
      <c r="S292" s="144"/>
      <c r="T292" s="142"/>
      <c r="U292" s="142"/>
      <c r="V292" s="142"/>
      <c r="W292" s="142"/>
      <c r="X292" s="142"/>
    </row>
    <row r="293" spans="1:24">
      <c r="A293" s="142"/>
      <c r="B293" s="142"/>
      <c r="C293" s="142"/>
      <c r="D293" s="142"/>
      <c r="E293" s="142"/>
      <c r="F293" s="144"/>
      <c r="G293" s="144"/>
      <c r="H293" s="144"/>
      <c r="I293" s="144"/>
      <c r="J293" s="144"/>
      <c r="K293" s="144"/>
      <c r="L293" s="144"/>
      <c r="M293" s="144"/>
      <c r="N293" s="144"/>
      <c r="O293" s="144"/>
      <c r="P293" s="144"/>
      <c r="Q293" s="144"/>
      <c r="R293" s="144"/>
      <c r="S293" s="144"/>
      <c r="T293" s="142"/>
      <c r="U293" s="142"/>
      <c r="V293" s="142"/>
      <c r="W293" s="142"/>
      <c r="X293" s="142"/>
    </row>
    <row r="294" spans="1:24">
      <c r="A294" s="142"/>
      <c r="B294" s="142"/>
      <c r="C294" s="142"/>
      <c r="D294" s="142"/>
      <c r="E294" s="142"/>
      <c r="F294" s="144"/>
      <c r="G294" s="144"/>
      <c r="H294" s="144"/>
      <c r="I294" s="144"/>
      <c r="J294" s="144"/>
      <c r="K294" s="144"/>
      <c r="L294" s="144"/>
      <c r="M294" s="144"/>
      <c r="N294" s="144"/>
      <c r="O294" s="144"/>
      <c r="P294" s="144"/>
      <c r="Q294" s="144"/>
      <c r="R294" s="144"/>
      <c r="S294" s="144"/>
      <c r="T294" s="142"/>
      <c r="U294" s="142"/>
      <c r="V294" s="142"/>
      <c r="W294" s="142"/>
      <c r="X294" s="142"/>
    </row>
    <row r="295" spans="1:24">
      <c r="A295" s="142"/>
      <c r="B295" s="142"/>
      <c r="C295" s="142"/>
      <c r="D295" s="142"/>
      <c r="E295" s="142"/>
      <c r="F295" s="144"/>
      <c r="G295" s="144"/>
      <c r="H295" s="144"/>
      <c r="I295" s="144"/>
      <c r="J295" s="144"/>
      <c r="K295" s="144"/>
      <c r="L295" s="144"/>
      <c r="M295" s="144"/>
      <c r="N295" s="144"/>
      <c r="O295" s="144"/>
      <c r="P295" s="144"/>
      <c r="Q295" s="144"/>
      <c r="R295" s="144"/>
      <c r="S295" s="144"/>
      <c r="T295" s="142"/>
      <c r="U295" s="142"/>
      <c r="V295" s="142"/>
      <c r="W295" s="142"/>
      <c r="X295" s="142"/>
    </row>
    <row r="296" spans="1:24">
      <c r="A296" s="142"/>
      <c r="B296" s="142"/>
      <c r="C296" s="142"/>
      <c r="D296" s="142"/>
      <c r="E296" s="142"/>
      <c r="F296" s="144"/>
      <c r="G296" s="144"/>
      <c r="H296" s="144"/>
      <c r="I296" s="144"/>
      <c r="J296" s="144"/>
      <c r="K296" s="144"/>
      <c r="L296" s="144"/>
      <c r="M296" s="144"/>
      <c r="N296" s="144"/>
      <c r="O296" s="144"/>
      <c r="P296" s="144"/>
      <c r="Q296" s="144"/>
      <c r="R296" s="144"/>
      <c r="S296" s="144"/>
      <c r="T296" s="142"/>
      <c r="U296" s="142"/>
      <c r="V296" s="142"/>
      <c r="W296" s="142"/>
      <c r="X296" s="142"/>
    </row>
    <row r="297" spans="1:24">
      <c r="A297" s="142"/>
      <c r="B297" s="142"/>
      <c r="C297" s="142"/>
      <c r="D297" s="142"/>
      <c r="E297" s="142"/>
      <c r="F297" s="144"/>
      <c r="G297" s="144"/>
      <c r="H297" s="144"/>
      <c r="I297" s="144"/>
      <c r="J297" s="144"/>
      <c r="K297" s="144"/>
      <c r="L297" s="144"/>
      <c r="M297" s="144"/>
      <c r="N297" s="144"/>
      <c r="O297" s="144"/>
      <c r="P297" s="144"/>
      <c r="Q297" s="144"/>
      <c r="R297" s="144"/>
      <c r="S297" s="144"/>
      <c r="T297" s="142"/>
      <c r="U297" s="142"/>
      <c r="V297" s="142"/>
      <c r="W297" s="142"/>
      <c r="X297" s="142"/>
    </row>
    <row r="298" spans="1:24">
      <c r="A298" s="142"/>
      <c r="B298" s="142"/>
      <c r="C298" s="142"/>
      <c r="D298" s="142"/>
      <c r="E298" s="142"/>
      <c r="F298" s="144"/>
      <c r="G298" s="144"/>
      <c r="H298" s="144"/>
      <c r="I298" s="144"/>
      <c r="J298" s="144"/>
      <c r="K298" s="144"/>
      <c r="L298" s="144"/>
      <c r="M298" s="144"/>
      <c r="N298" s="144"/>
      <c r="O298" s="144"/>
      <c r="P298" s="144"/>
      <c r="Q298" s="144"/>
      <c r="R298" s="144"/>
      <c r="S298" s="144"/>
      <c r="T298" s="142"/>
      <c r="U298" s="142"/>
      <c r="V298" s="142"/>
      <c r="W298" s="142"/>
      <c r="X298" s="142"/>
    </row>
    <row r="299" spans="1:24">
      <c r="A299" s="142"/>
      <c r="B299" s="142"/>
      <c r="C299" s="142"/>
      <c r="D299" s="142"/>
      <c r="E299" s="142"/>
      <c r="F299" s="144"/>
      <c r="G299" s="144"/>
      <c r="H299" s="144"/>
      <c r="I299" s="144"/>
      <c r="J299" s="144"/>
      <c r="K299" s="144"/>
      <c r="L299" s="144"/>
      <c r="M299" s="144"/>
      <c r="N299" s="144"/>
      <c r="O299" s="144"/>
      <c r="P299" s="144"/>
      <c r="Q299" s="144"/>
      <c r="R299" s="144"/>
      <c r="S299" s="144"/>
      <c r="T299" s="142"/>
      <c r="U299" s="142"/>
      <c r="V299" s="142"/>
      <c r="W299" s="142"/>
      <c r="X299" s="142"/>
    </row>
    <row r="300" spans="1:24">
      <c r="A300" s="142"/>
      <c r="B300" s="142"/>
      <c r="C300" s="142"/>
      <c r="D300" s="142"/>
      <c r="E300" s="142"/>
      <c r="F300" s="144"/>
      <c r="G300" s="144"/>
      <c r="H300" s="144"/>
      <c r="I300" s="144"/>
      <c r="J300" s="144"/>
      <c r="K300" s="144"/>
      <c r="L300" s="144"/>
      <c r="M300" s="144"/>
      <c r="N300" s="144"/>
      <c r="O300" s="144"/>
      <c r="P300" s="144"/>
      <c r="Q300" s="144"/>
      <c r="R300" s="144"/>
      <c r="S300" s="144"/>
      <c r="T300" s="142"/>
      <c r="U300" s="142"/>
      <c r="V300" s="142"/>
      <c r="W300" s="142"/>
      <c r="X300" s="142"/>
    </row>
    <row r="301" spans="1:24">
      <c r="A301" s="142"/>
      <c r="B301" s="142"/>
      <c r="C301" s="142"/>
      <c r="D301" s="142"/>
      <c r="E301" s="142"/>
      <c r="F301" s="144"/>
      <c r="G301" s="144"/>
      <c r="H301" s="144"/>
      <c r="I301" s="144"/>
      <c r="J301" s="144"/>
      <c r="K301" s="144"/>
      <c r="L301" s="144"/>
      <c r="M301" s="144"/>
      <c r="N301" s="144"/>
      <c r="O301" s="144"/>
      <c r="P301" s="144"/>
      <c r="Q301" s="144"/>
      <c r="R301" s="144"/>
      <c r="S301" s="144"/>
      <c r="T301" s="142"/>
      <c r="U301" s="142"/>
      <c r="V301" s="142"/>
      <c r="W301" s="142"/>
      <c r="X301" s="142"/>
    </row>
    <row r="302" spans="1:24">
      <c r="A302" s="142"/>
      <c r="B302" s="142"/>
      <c r="C302" s="142"/>
      <c r="D302" s="142"/>
      <c r="E302" s="142"/>
      <c r="F302" s="144"/>
      <c r="G302" s="144"/>
      <c r="H302" s="144"/>
      <c r="I302" s="144"/>
      <c r="J302" s="144"/>
      <c r="K302" s="144"/>
      <c r="L302" s="144"/>
      <c r="M302" s="144"/>
      <c r="N302" s="144"/>
      <c r="O302" s="144"/>
      <c r="P302" s="144"/>
      <c r="Q302" s="144"/>
      <c r="R302" s="144"/>
      <c r="S302" s="144"/>
      <c r="T302" s="142"/>
      <c r="U302" s="142"/>
      <c r="V302" s="142"/>
      <c r="W302" s="142"/>
      <c r="X302" s="142"/>
    </row>
    <row r="303" spans="1:24">
      <c r="A303" s="142"/>
      <c r="B303" s="142"/>
      <c r="C303" s="142"/>
      <c r="D303" s="142"/>
      <c r="E303" s="142"/>
      <c r="F303" s="144"/>
      <c r="G303" s="144"/>
      <c r="H303" s="144"/>
      <c r="I303" s="144"/>
      <c r="J303" s="144"/>
      <c r="K303" s="144"/>
      <c r="L303" s="144"/>
      <c r="M303" s="144"/>
      <c r="N303" s="144"/>
      <c r="O303" s="144"/>
      <c r="P303" s="144"/>
      <c r="Q303" s="144"/>
      <c r="R303" s="144"/>
      <c r="S303" s="144"/>
      <c r="T303" s="142"/>
      <c r="U303" s="142"/>
      <c r="V303" s="142"/>
      <c r="W303" s="142"/>
      <c r="X303" s="142"/>
    </row>
    <row r="304" spans="1:24">
      <c r="A304" s="142"/>
      <c r="B304" s="142"/>
      <c r="C304" s="142"/>
      <c r="D304" s="142"/>
      <c r="E304" s="142"/>
      <c r="F304" s="144"/>
      <c r="G304" s="144"/>
      <c r="H304" s="144"/>
      <c r="I304" s="144"/>
      <c r="J304" s="144"/>
      <c r="K304" s="144"/>
      <c r="L304" s="144"/>
      <c r="M304" s="144"/>
      <c r="N304" s="144"/>
      <c r="O304" s="144"/>
      <c r="P304" s="144"/>
      <c r="Q304" s="144"/>
      <c r="R304" s="144"/>
      <c r="S304" s="144"/>
      <c r="T304" s="142"/>
      <c r="U304" s="142"/>
      <c r="V304" s="142"/>
      <c r="W304" s="142"/>
      <c r="X304" s="142"/>
    </row>
    <row r="305" spans="1:24">
      <c r="A305" s="142"/>
      <c r="B305" s="142"/>
      <c r="C305" s="142"/>
      <c r="D305" s="142"/>
      <c r="E305" s="142"/>
      <c r="F305" s="144"/>
      <c r="G305" s="144"/>
      <c r="H305" s="144"/>
      <c r="I305" s="144"/>
      <c r="J305" s="144"/>
      <c r="K305" s="144"/>
      <c r="L305" s="144"/>
      <c r="M305" s="144"/>
      <c r="N305" s="144"/>
      <c r="O305" s="144"/>
      <c r="P305" s="144"/>
      <c r="Q305" s="144"/>
      <c r="R305" s="144"/>
      <c r="S305" s="144"/>
      <c r="T305" s="142"/>
      <c r="U305" s="142"/>
      <c r="V305" s="142"/>
      <c r="W305" s="142"/>
      <c r="X305" s="142"/>
    </row>
    <row r="306" spans="1:24">
      <c r="A306" s="142"/>
      <c r="B306" s="142"/>
      <c r="C306" s="142"/>
      <c r="D306" s="142"/>
      <c r="E306" s="142"/>
      <c r="F306" s="144"/>
      <c r="G306" s="144"/>
      <c r="H306" s="144"/>
      <c r="I306" s="144"/>
      <c r="J306" s="144"/>
      <c r="K306" s="144"/>
      <c r="L306" s="144"/>
      <c r="M306" s="144"/>
      <c r="N306" s="144"/>
      <c r="O306" s="144"/>
      <c r="P306" s="144"/>
      <c r="Q306" s="144"/>
      <c r="R306" s="144"/>
      <c r="S306" s="144"/>
      <c r="T306" s="142"/>
      <c r="U306" s="142"/>
      <c r="V306" s="142"/>
      <c r="W306" s="142"/>
      <c r="X306" s="142"/>
    </row>
    <row r="307" spans="1:24">
      <c r="A307" s="142"/>
      <c r="B307" s="142"/>
      <c r="C307" s="142"/>
      <c r="D307" s="142"/>
      <c r="E307" s="142"/>
      <c r="F307" s="144"/>
      <c r="G307" s="144"/>
      <c r="H307" s="144"/>
      <c r="I307" s="144"/>
      <c r="J307" s="144"/>
      <c r="K307" s="144"/>
      <c r="L307" s="144"/>
      <c r="M307" s="144"/>
      <c r="N307" s="144"/>
      <c r="O307" s="144"/>
      <c r="P307" s="144"/>
      <c r="Q307" s="144"/>
      <c r="R307" s="144"/>
      <c r="S307" s="144"/>
      <c r="T307" s="142"/>
      <c r="U307" s="142"/>
      <c r="V307" s="142"/>
      <c r="W307" s="142"/>
      <c r="X307" s="142"/>
    </row>
    <row r="308" spans="1:24">
      <c r="A308" s="142"/>
      <c r="B308" s="142"/>
      <c r="C308" s="142"/>
      <c r="D308" s="142"/>
      <c r="E308" s="142"/>
      <c r="F308" s="144"/>
      <c r="G308" s="144"/>
      <c r="H308" s="144"/>
      <c r="I308" s="144"/>
      <c r="J308" s="144"/>
      <c r="K308" s="144"/>
      <c r="L308" s="144"/>
      <c r="M308" s="144"/>
      <c r="N308" s="144"/>
      <c r="O308" s="144"/>
      <c r="P308" s="144"/>
      <c r="Q308" s="144"/>
      <c r="R308" s="144"/>
      <c r="S308" s="144"/>
      <c r="T308" s="142"/>
      <c r="U308" s="142"/>
      <c r="V308" s="142"/>
      <c r="W308" s="142"/>
      <c r="X308" s="142"/>
    </row>
    <row r="309" spans="1:24">
      <c r="A309" s="142"/>
      <c r="B309" s="142"/>
      <c r="C309" s="142"/>
      <c r="D309" s="142"/>
      <c r="E309" s="142"/>
      <c r="F309" s="144"/>
      <c r="G309" s="144"/>
      <c r="H309" s="144"/>
      <c r="I309" s="144"/>
      <c r="J309" s="144"/>
      <c r="K309" s="144"/>
      <c r="L309" s="144"/>
      <c r="M309" s="144"/>
      <c r="N309" s="144"/>
      <c r="O309" s="144"/>
      <c r="P309" s="144"/>
      <c r="Q309" s="144"/>
      <c r="R309" s="144"/>
      <c r="S309" s="144"/>
      <c r="T309" s="142"/>
      <c r="U309" s="142"/>
      <c r="V309" s="142"/>
      <c r="W309" s="142"/>
      <c r="X309" s="142"/>
    </row>
    <row r="310" spans="1:24">
      <c r="A310" s="142"/>
      <c r="B310" s="142"/>
      <c r="C310" s="142"/>
      <c r="D310" s="142"/>
      <c r="E310" s="142"/>
      <c r="F310" s="144"/>
      <c r="G310" s="144"/>
      <c r="H310" s="144"/>
      <c r="I310" s="144"/>
      <c r="J310" s="144"/>
      <c r="K310" s="144"/>
      <c r="L310" s="144"/>
      <c r="M310" s="144"/>
      <c r="N310" s="144"/>
      <c r="O310" s="144"/>
      <c r="P310" s="144"/>
      <c r="Q310" s="144"/>
      <c r="R310" s="144"/>
      <c r="S310" s="144"/>
      <c r="T310" s="142"/>
      <c r="U310" s="142"/>
      <c r="V310" s="142"/>
      <c r="W310" s="142"/>
      <c r="X310" s="142"/>
    </row>
    <row r="311" spans="1:24">
      <c r="A311" s="142"/>
      <c r="B311" s="142"/>
      <c r="C311" s="142"/>
      <c r="D311" s="142"/>
      <c r="E311" s="142"/>
      <c r="F311" s="144"/>
      <c r="G311" s="144"/>
      <c r="H311" s="144"/>
      <c r="I311" s="144"/>
      <c r="J311" s="144"/>
      <c r="K311" s="144"/>
      <c r="L311" s="144"/>
      <c r="M311" s="144"/>
      <c r="N311" s="144"/>
      <c r="O311" s="144"/>
      <c r="P311" s="144"/>
      <c r="Q311" s="144"/>
      <c r="R311" s="144"/>
      <c r="S311" s="144"/>
      <c r="T311" s="142"/>
      <c r="U311" s="142"/>
      <c r="V311" s="142"/>
      <c r="W311" s="142"/>
      <c r="X311" s="142"/>
    </row>
    <row r="312" spans="1:24">
      <c r="A312" s="142"/>
      <c r="B312" s="142"/>
      <c r="C312" s="142"/>
      <c r="D312" s="142"/>
      <c r="E312" s="142"/>
      <c r="F312" s="144"/>
      <c r="G312" s="144"/>
      <c r="H312" s="144"/>
      <c r="I312" s="144"/>
      <c r="J312" s="144"/>
      <c r="K312" s="144"/>
      <c r="L312" s="144"/>
      <c r="M312" s="144"/>
      <c r="N312" s="144"/>
      <c r="O312" s="144"/>
      <c r="P312" s="144"/>
      <c r="Q312" s="144"/>
      <c r="R312" s="144"/>
      <c r="S312" s="144"/>
      <c r="T312" s="142"/>
      <c r="U312" s="142"/>
      <c r="V312" s="142"/>
      <c r="W312" s="142"/>
      <c r="X312" s="142"/>
    </row>
    <row r="313" spans="1:24">
      <c r="A313" s="142"/>
      <c r="B313" s="142"/>
      <c r="C313" s="142"/>
      <c r="D313" s="142"/>
      <c r="E313" s="142"/>
      <c r="F313" s="144"/>
      <c r="G313" s="144"/>
      <c r="H313" s="144"/>
      <c r="I313" s="144"/>
      <c r="J313" s="144"/>
      <c r="K313" s="144"/>
      <c r="L313" s="144"/>
      <c r="M313" s="144"/>
      <c r="N313" s="144"/>
      <c r="O313" s="144"/>
      <c r="P313" s="144"/>
      <c r="Q313" s="144"/>
      <c r="R313" s="144"/>
      <c r="S313" s="144"/>
      <c r="T313" s="142"/>
      <c r="U313" s="142"/>
      <c r="V313" s="142"/>
      <c r="W313" s="142"/>
      <c r="X313" s="142"/>
    </row>
    <row r="314" spans="1:24">
      <c r="A314" s="142"/>
      <c r="B314" s="142"/>
      <c r="C314" s="142"/>
      <c r="D314" s="142"/>
      <c r="E314" s="142"/>
      <c r="F314" s="144"/>
      <c r="G314" s="144"/>
      <c r="H314" s="144"/>
      <c r="I314" s="144"/>
      <c r="J314" s="144"/>
      <c r="K314" s="144"/>
      <c r="L314" s="144"/>
      <c r="M314" s="144"/>
      <c r="N314" s="144"/>
      <c r="O314" s="144"/>
      <c r="P314" s="144"/>
      <c r="Q314" s="144"/>
      <c r="R314" s="144"/>
      <c r="S314" s="144"/>
      <c r="T314" s="142"/>
      <c r="U314" s="142"/>
      <c r="V314" s="142"/>
      <c r="W314" s="142"/>
      <c r="X314" s="142"/>
    </row>
    <row r="315" spans="1:24">
      <c r="A315" s="142"/>
      <c r="B315" s="142"/>
      <c r="C315" s="142"/>
      <c r="D315" s="142"/>
      <c r="E315" s="142"/>
      <c r="F315" s="144"/>
      <c r="G315" s="144"/>
      <c r="H315" s="144"/>
      <c r="I315" s="144"/>
      <c r="J315" s="144"/>
      <c r="K315" s="144"/>
      <c r="L315" s="144"/>
      <c r="M315" s="144"/>
      <c r="N315" s="144"/>
      <c r="O315" s="144"/>
      <c r="P315" s="144"/>
      <c r="Q315" s="144"/>
      <c r="R315" s="144"/>
      <c r="S315" s="144"/>
      <c r="T315" s="142"/>
      <c r="U315" s="142"/>
      <c r="V315" s="142"/>
      <c r="W315" s="142"/>
      <c r="X315" s="142"/>
    </row>
    <row r="316" spans="1:24">
      <c r="A316" s="142"/>
      <c r="B316" s="142"/>
      <c r="C316" s="142"/>
      <c r="D316" s="142"/>
      <c r="E316" s="142"/>
      <c r="F316" s="144"/>
      <c r="G316" s="144"/>
      <c r="H316" s="144"/>
      <c r="I316" s="144"/>
      <c r="J316" s="144"/>
      <c r="K316" s="144"/>
      <c r="L316" s="144"/>
      <c r="M316" s="144"/>
      <c r="N316" s="144"/>
      <c r="O316" s="144"/>
      <c r="P316" s="144"/>
      <c r="Q316" s="144"/>
      <c r="R316" s="144"/>
      <c r="S316" s="144"/>
      <c r="T316" s="142"/>
      <c r="U316" s="142"/>
      <c r="V316" s="142"/>
      <c r="W316" s="142"/>
      <c r="X316" s="142"/>
    </row>
    <row r="317" spans="1:24">
      <c r="A317" s="142"/>
      <c r="B317" s="142"/>
      <c r="C317" s="142"/>
      <c r="D317" s="142"/>
      <c r="E317" s="142"/>
      <c r="F317" s="144"/>
      <c r="G317" s="144"/>
      <c r="H317" s="144"/>
      <c r="I317" s="144"/>
      <c r="J317" s="144"/>
      <c r="K317" s="144"/>
      <c r="L317" s="144"/>
      <c r="M317" s="144"/>
      <c r="N317" s="144"/>
      <c r="O317" s="144"/>
      <c r="P317" s="144"/>
      <c r="Q317" s="144"/>
      <c r="R317" s="144"/>
      <c r="S317" s="144"/>
      <c r="T317" s="142"/>
      <c r="U317" s="142"/>
      <c r="V317" s="142"/>
      <c r="W317" s="142"/>
      <c r="X317" s="142"/>
    </row>
    <row r="318" spans="1:24">
      <c r="A318" s="142"/>
      <c r="B318" s="142"/>
      <c r="C318" s="142"/>
      <c r="D318" s="142"/>
      <c r="E318" s="142"/>
      <c r="F318" s="144"/>
      <c r="G318" s="144"/>
      <c r="H318" s="144"/>
      <c r="I318" s="144"/>
      <c r="J318" s="144"/>
      <c r="K318" s="144"/>
      <c r="L318" s="144"/>
      <c r="M318" s="144"/>
      <c r="N318" s="144"/>
      <c r="O318" s="144"/>
      <c r="P318" s="144"/>
      <c r="Q318" s="144"/>
      <c r="R318" s="144"/>
      <c r="S318" s="144"/>
      <c r="T318" s="142"/>
      <c r="U318" s="142"/>
      <c r="V318" s="142"/>
      <c r="W318" s="142"/>
      <c r="X318" s="142"/>
    </row>
    <row r="319" spans="1:24">
      <c r="A319" s="142"/>
      <c r="B319" s="142"/>
      <c r="C319" s="142"/>
      <c r="D319" s="142"/>
      <c r="E319" s="142"/>
      <c r="F319" s="144"/>
      <c r="G319" s="144"/>
      <c r="H319" s="144"/>
      <c r="I319" s="144"/>
      <c r="J319" s="144"/>
      <c r="K319" s="144"/>
      <c r="L319" s="144"/>
      <c r="M319" s="144"/>
      <c r="N319" s="144"/>
      <c r="O319" s="144"/>
      <c r="P319" s="144"/>
      <c r="Q319" s="144"/>
      <c r="R319" s="144"/>
      <c r="S319" s="144"/>
      <c r="T319" s="142"/>
      <c r="U319" s="142"/>
      <c r="V319" s="142"/>
      <c r="W319" s="142"/>
      <c r="X319" s="142"/>
    </row>
    <row r="320" spans="1:24">
      <c r="A320" s="142"/>
      <c r="B320" s="142"/>
      <c r="C320" s="142"/>
      <c r="D320" s="142"/>
      <c r="E320" s="142"/>
      <c r="F320" s="144"/>
      <c r="G320" s="144"/>
      <c r="H320" s="144"/>
      <c r="I320" s="144"/>
      <c r="J320" s="144"/>
      <c r="K320" s="144"/>
      <c r="L320" s="144"/>
      <c r="M320" s="144"/>
      <c r="N320" s="144"/>
      <c r="O320" s="144"/>
      <c r="P320" s="144"/>
      <c r="Q320" s="144"/>
      <c r="R320" s="144"/>
      <c r="S320" s="144"/>
      <c r="T320" s="142"/>
      <c r="U320" s="142"/>
      <c r="V320" s="142"/>
      <c r="W320" s="142"/>
      <c r="X320" s="142"/>
    </row>
    <row r="321" spans="1:24">
      <c r="A321" s="142"/>
      <c r="B321" s="142"/>
      <c r="C321" s="142"/>
      <c r="D321" s="142"/>
      <c r="E321" s="142"/>
      <c r="F321" s="144"/>
      <c r="G321" s="144"/>
      <c r="H321" s="144"/>
      <c r="I321" s="144"/>
      <c r="J321" s="144"/>
      <c r="K321" s="144"/>
      <c r="L321" s="144"/>
      <c r="M321" s="144"/>
      <c r="N321" s="144"/>
      <c r="O321" s="144"/>
      <c r="P321" s="144"/>
      <c r="Q321" s="144"/>
      <c r="R321" s="144"/>
      <c r="S321" s="144"/>
      <c r="T321" s="142"/>
      <c r="U321" s="142"/>
      <c r="V321" s="142"/>
      <c r="W321" s="142"/>
      <c r="X321" s="142"/>
    </row>
    <row r="322" spans="1:24">
      <c r="A322" s="142"/>
      <c r="B322" s="142"/>
      <c r="C322" s="142"/>
      <c r="D322" s="142"/>
      <c r="E322" s="142"/>
      <c r="F322" s="144"/>
      <c r="G322" s="144"/>
      <c r="H322" s="144"/>
      <c r="I322" s="144"/>
      <c r="J322" s="144"/>
      <c r="K322" s="144"/>
      <c r="L322" s="144"/>
      <c r="M322" s="144"/>
      <c r="N322" s="144"/>
      <c r="O322" s="144"/>
      <c r="P322" s="144"/>
      <c r="Q322" s="144"/>
      <c r="R322" s="144"/>
      <c r="S322" s="144"/>
      <c r="T322" s="142"/>
      <c r="U322" s="142"/>
      <c r="V322" s="142"/>
      <c r="W322" s="142"/>
      <c r="X322" s="142"/>
    </row>
    <row r="323" spans="1:24">
      <c r="A323" s="142"/>
      <c r="B323" s="142"/>
      <c r="C323" s="142"/>
      <c r="D323" s="142"/>
      <c r="E323" s="142"/>
      <c r="F323" s="144"/>
      <c r="G323" s="144"/>
      <c r="H323" s="144"/>
      <c r="I323" s="144"/>
      <c r="J323" s="144"/>
      <c r="K323" s="144"/>
      <c r="L323" s="144"/>
      <c r="M323" s="144"/>
      <c r="N323" s="144"/>
      <c r="O323" s="144"/>
      <c r="P323" s="144"/>
      <c r="Q323" s="144"/>
      <c r="R323" s="144"/>
      <c r="S323" s="144"/>
      <c r="T323" s="142"/>
      <c r="U323" s="142"/>
      <c r="V323" s="142"/>
      <c r="W323" s="142"/>
      <c r="X323" s="142"/>
    </row>
    <row r="324" spans="1:24">
      <c r="A324" s="142"/>
      <c r="B324" s="142"/>
      <c r="C324" s="142"/>
      <c r="D324" s="142"/>
      <c r="E324" s="142"/>
      <c r="F324" s="144"/>
      <c r="G324" s="144"/>
      <c r="H324" s="144"/>
      <c r="I324" s="144"/>
      <c r="J324" s="144"/>
      <c r="K324" s="144"/>
      <c r="L324" s="144"/>
      <c r="M324" s="144"/>
      <c r="N324" s="144"/>
      <c r="O324" s="144"/>
      <c r="P324" s="144"/>
      <c r="Q324" s="144"/>
      <c r="R324" s="144"/>
      <c r="S324" s="144"/>
      <c r="T324" s="142"/>
      <c r="U324" s="142"/>
      <c r="V324" s="142"/>
      <c r="W324" s="142"/>
      <c r="X324" s="142"/>
    </row>
    <row r="325" spans="1:24">
      <c r="A325" s="142"/>
      <c r="B325" s="142"/>
      <c r="C325" s="142"/>
      <c r="D325" s="142"/>
      <c r="E325" s="142"/>
      <c r="F325" s="144"/>
      <c r="G325" s="144"/>
      <c r="H325" s="144"/>
      <c r="I325" s="144"/>
      <c r="J325" s="144"/>
      <c r="K325" s="144"/>
      <c r="L325" s="144"/>
      <c r="M325" s="144"/>
      <c r="N325" s="144"/>
      <c r="O325" s="144"/>
      <c r="P325" s="144"/>
      <c r="Q325" s="144"/>
      <c r="R325" s="144"/>
      <c r="S325" s="144"/>
      <c r="T325" s="142"/>
      <c r="U325" s="142"/>
      <c r="V325" s="142"/>
      <c r="W325" s="142"/>
      <c r="X325" s="142"/>
    </row>
    <row r="326" spans="1:24">
      <c r="A326" s="142"/>
      <c r="B326" s="142"/>
      <c r="C326" s="142"/>
      <c r="D326" s="142"/>
      <c r="E326" s="142"/>
      <c r="F326" s="144"/>
      <c r="G326" s="144"/>
      <c r="H326" s="144"/>
      <c r="I326" s="144"/>
      <c r="J326" s="144"/>
      <c r="K326" s="144"/>
      <c r="L326" s="144"/>
      <c r="M326" s="144"/>
      <c r="N326" s="144"/>
      <c r="O326" s="144"/>
      <c r="P326" s="144"/>
      <c r="Q326" s="144"/>
      <c r="R326" s="144"/>
      <c r="S326" s="144"/>
      <c r="T326" s="142"/>
      <c r="U326" s="142"/>
      <c r="V326" s="142"/>
      <c r="W326" s="142"/>
      <c r="X326" s="142"/>
    </row>
    <row r="327" spans="1:24">
      <c r="A327" s="142"/>
      <c r="B327" s="142"/>
      <c r="C327" s="142"/>
      <c r="D327" s="142"/>
      <c r="E327" s="142"/>
      <c r="F327" s="144"/>
      <c r="G327" s="144"/>
      <c r="H327" s="144"/>
      <c r="I327" s="144"/>
      <c r="J327" s="144"/>
      <c r="K327" s="144"/>
      <c r="L327" s="144"/>
      <c r="M327" s="144"/>
      <c r="N327" s="144"/>
      <c r="O327" s="144"/>
      <c r="P327" s="144"/>
      <c r="Q327" s="144"/>
      <c r="R327" s="144"/>
      <c r="S327" s="144"/>
      <c r="T327" s="142"/>
      <c r="U327" s="142"/>
      <c r="V327" s="142"/>
      <c r="W327" s="142"/>
      <c r="X327" s="142"/>
    </row>
    <row r="328" spans="1:24">
      <c r="A328" s="142"/>
      <c r="B328" s="142"/>
      <c r="C328" s="142"/>
      <c r="D328" s="142"/>
      <c r="E328" s="142"/>
      <c r="F328" s="144"/>
      <c r="G328" s="144"/>
      <c r="H328" s="144"/>
      <c r="I328" s="144"/>
      <c r="J328" s="144"/>
      <c r="K328" s="144"/>
      <c r="L328" s="144"/>
      <c r="M328" s="144"/>
      <c r="N328" s="144"/>
      <c r="O328" s="144"/>
      <c r="P328" s="144"/>
      <c r="Q328" s="144"/>
      <c r="R328" s="144"/>
      <c r="S328" s="144"/>
      <c r="T328" s="142"/>
      <c r="U328" s="142"/>
      <c r="V328" s="142"/>
      <c r="W328" s="142"/>
      <c r="X328" s="142"/>
    </row>
    <row r="329" spans="1:24">
      <c r="A329" s="142"/>
      <c r="B329" s="142"/>
      <c r="C329" s="142"/>
      <c r="D329" s="142"/>
      <c r="E329" s="142"/>
      <c r="F329" s="144"/>
      <c r="G329" s="144"/>
      <c r="H329" s="144"/>
      <c r="I329" s="144"/>
      <c r="J329" s="144"/>
      <c r="K329" s="144"/>
      <c r="L329" s="144"/>
      <c r="M329" s="144"/>
      <c r="N329" s="144"/>
      <c r="O329" s="144"/>
      <c r="P329" s="144"/>
      <c r="Q329" s="144"/>
      <c r="R329" s="144"/>
      <c r="S329" s="144"/>
      <c r="T329" s="142"/>
      <c r="U329" s="142"/>
      <c r="V329" s="142"/>
      <c r="W329" s="142"/>
      <c r="X329" s="142"/>
    </row>
    <row r="330" spans="1:24">
      <c r="A330" s="142"/>
      <c r="B330" s="142"/>
      <c r="C330" s="142"/>
      <c r="D330" s="142"/>
      <c r="E330" s="142"/>
      <c r="F330" s="144"/>
      <c r="G330" s="144"/>
      <c r="H330" s="144"/>
      <c r="I330" s="144"/>
      <c r="J330" s="144"/>
      <c r="K330" s="144"/>
      <c r="L330" s="144"/>
      <c r="M330" s="144"/>
      <c r="N330" s="144"/>
      <c r="O330" s="144"/>
      <c r="P330" s="144"/>
      <c r="Q330" s="144"/>
      <c r="R330" s="144"/>
      <c r="S330" s="144"/>
      <c r="T330" s="142"/>
      <c r="U330" s="142"/>
      <c r="V330" s="142"/>
      <c r="W330" s="142"/>
      <c r="X330" s="142"/>
    </row>
    <row r="331" spans="1:24">
      <c r="A331" s="142"/>
      <c r="B331" s="142"/>
      <c r="C331" s="142"/>
      <c r="D331" s="142"/>
      <c r="E331" s="142"/>
      <c r="F331" s="144"/>
      <c r="G331" s="144"/>
      <c r="H331" s="144"/>
      <c r="I331" s="144"/>
      <c r="J331" s="144"/>
      <c r="K331" s="144"/>
      <c r="L331" s="144"/>
      <c r="M331" s="144"/>
      <c r="N331" s="144"/>
      <c r="O331" s="144"/>
      <c r="P331" s="144"/>
      <c r="Q331" s="144"/>
      <c r="R331" s="144"/>
      <c r="S331" s="144"/>
      <c r="T331" s="142"/>
      <c r="U331" s="142"/>
      <c r="V331" s="142"/>
      <c r="W331" s="142"/>
      <c r="X331" s="142"/>
    </row>
    <row r="332" spans="1:24">
      <c r="A332" s="142"/>
      <c r="B332" s="142"/>
      <c r="C332" s="142"/>
      <c r="D332" s="142"/>
      <c r="E332" s="142"/>
      <c r="F332" s="144"/>
      <c r="G332" s="144"/>
      <c r="H332" s="144"/>
      <c r="I332" s="144"/>
      <c r="J332" s="144"/>
      <c r="K332" s="144"/>
      <c r="L332" s="144"/>
      <c r="M332" s="144"/>
      <c r="N332" s="144"/>
      <c r="O332" s="144"/>
      <c r="P332" s="144"/>
      <c r="Q332" s="144"/>
      <c r="R332" s="144"/>
      <c r="S332" s="144"/>
      <c r="T332" s="142"/>
      <c r="U332" s="142"/>
      <c r="V332" s="142"/>
      <c r="W332" s="142"/>
      <c r="X332" s="142"/>
    </row>
    <row r="333" spans="1:24">
      <c r="A333" s="142"/>
      <c r="B333" s="142"/>
      <c r="C333" s="142"/>
      <c r="D333" s="142"/>
      <c r="E333" s="142"/>
      <c r="F333" s="144"/>
      <c r="G333" s="144"/>
      <c r="H333" s="144"/>
      <c r="I333" s="144"/>
      <c r="J333" s="144"/>
      <c r="K333" s="144"/>
      <c r="L333" s="144"/>
      <c r="M333" s="144"/>
      <c r="N333" s="144"/>
      <c r="O333" s="144"/>
      <c r="P333" s="144"/>
      <c r="Q333" s="144"/>
      <c r="R333" s="144"/>
      <c r="S333" s="144"/>
      <c r="T333" s="142"/>
      <c r="U333" s="142"/>
      <c r="V333" s="142"/>
      <c r="W333" s="142"/>
      <c r="X333" s="142"/>
    </row>
    <row r="334" spans="1:24">
      <c r="A334" s="142"/>
      <c r="B334" s="142"/>
      <c r="C334" s="142"/>
      <c r="D334" s="142"/>
      <c r="E334" s="142"/>
      <c r="F334" s="144"/>
      <c r="G334" s="144"/>
      <c r="H334" s="144"/>
      <c r="I334" s="144"/>
      <c r="J334" s="144"/>
      <c r="K334" s="144"/>
      <c r="L334" s="144"/>
      <c r="M334" s="144"/>
      <c r="N334" s="144"/>
      <c r="O334" s="144"/>
      <c r="P334" s="144"/>
      <c r="Q334" s="144"/>
      <c r="R334" s="144"/>
      <c r="S334" s="144"/>
      <c r="T334" s="142"/>
      <c r="U334" s="142"/>
      <c r="V334" s="142"/>
      <c r="W334" s="142"/>
      <c r="X334" s="142"/>
    </row>
    <row r="335" spans="1:24">
      <c r="A335" s="142"/>
      <c r="B335" s="142"/>
      <c r="C335" s="142"/>
      <c r="D335" s="142"/>
      <c r="E335" s="142"/>
      <c r="F335" s="144"/>
      <c r="G335" s="144"/>
      <c r="H335" s="144"/>
      <c r="I335" s="144"/>
      <c r="J335" s="144"/>
      <c r="K335" s="144"/>
      <c r="L335" s="144"/>
      <c r="M335" s="144"/>
      <c r="N335" s="144"/>
      <c r="O335" s="144"/>
      <c r="P335" s="144"/>
      <c r="Q335" s="144"/>
      <c r="R335" s="144"/>
      <c r="S335" s="144"/>
      <c r="T335" s="142"/>
      <c r="U335" s="142"/>
      <c r="V335" s="142"/>
      <c r="W335" s="142"/>
      <c r="X335" s="142"/>
    </row>
    <row r="336" spans="1:24">
      <c r="A336" s="142"/>
      <c r="B336" s="142"/>
      <c r="C336" s="142"/>
      <c r="D336" s="142"/>
      <c r="E336" s="142"/>
      <c r="F336" s="144"/>
      <c r="G336" s="144"/>
      <c r="H336" s="144"/>
      <c r="I336" s="144"/>
      <c r="J336" s="144"/>
      <c r="K336" s="144"/>
      <c r="L336" s="144"/>
      <c r="M336" s="144"/>
      <c r="N336" s="144"/>
      <c r="O336" s="144"/>
      <c r="P336" s="144"/>
      <c r="Q336" s="144"/>
      <c r="R336" s="144"/>
      <c r="S336" s="144"/>
      <c r="T336" s="142"/>
      <c r="U336" s="142"/>
      <c r="V336" s="142"/>
      <c r="W336" s="142"/>
      <c r="X336" s="142"/>
    </row>
    <row r="337" spans="1:24">
      <c r="A337" s="142"/>
      <c r="B337" s="142"/>
      <c r="C337" s="142"/>
      <c r="D337" s="142"/>
      <c r="E337" s="142"/>
      <c r="F337" s="144"/>
      <c r="G337" s="144"/>
      <c r="H337" s="144"/>
      <c r="I337" s="144"/>
      <c r="J337" s="144"/>
      <c r="K337" s="144"/>
      <c r="L337" s="144"/>
      <c r="M337" s="144"/>
      <c r="N337" s="144"/>
      <c r="O337" s="144"/>
      <c r="P337" s="144"/>
      <c r="Q337" s="144"/>
      <c r="R337" s="144"/>
      <c r="S337" s="144"/>
      <c r="T337" s="142"/>
      <c r="U337" s="142"/>
      <c r="V337" s="142"/>
      <c r="W337" s="142"/>
      <c r="X337" s="142"/>
    </row>
    <row r="338" spans="1:24">
      <c r="A338" s="142"/>
      <c r="B338" s="142"/>
      <c r="C338" s="142"/>
      <c r="D338" s="142"/>
      <c r="E338" s="142"/>
      <c r="F338" s="144"/>
      <c r="G338" s="144"/>
      <c r="H338" s="144"/>
      <c r="I338" s="144"/>
      <c r="J338" s="144"/>
      <c r="K338" s="144"/>
      <c r="L338" s="144"/>
      <c r="M338" s="144"/>
      <c r="N338" s="144"/>
      <c r="O338" s="144"/>
      <c r="P338" s="144"/>
      <c r="Q338" s="144"/>
      <c r="R338" s="144"/>
      <c r="S338" s="144"/>
      <c r="T338" s="142"/>
      <c r="U338" s="142"/>
      <c r="V338" s="142"/>
      <c r="W338" s="142"/>
      <c r="X338" s="142"/>
    </row>
    <row r="339" spans="1:24">
      <c r="A339" s="142"/>
      <c r="B339" s="142"/>
      <c r="C339" s="142"/>
      <c r="D339" s="142"/>
      <c r="E339" s="142"/>
      <c r="F339" s="144"/>
      <c r="G339" s="144"/>
      <c r="H339" s="144"/>
      <c r="I339" s="144"/>
      <c r="J339" s="144"/>
      <c r="K339" s="144"/>
      <c r="L339" s="144"/>
      <c r="M339" s="144"/>
      <c r="N339" s="144"/>
      <c r="O339" s="144"/>
      <c r="P339" s="144"/>
      <c r="Q339" s="144"/>
      <c r="R339" s="144"/>
      <c r="S339" s="144"/>
      <c r="T339" s="142"/>
      <c r="U339" s="142"/>
      <c r="V339" s="142"/>
      <c r="W339" s="142"/>
      <c r="X339" s="142"/>
    </row>
    <row r="340" spans="1:24">
      <c r="A340" s="142"/>
      <c r="B340" s="142"/>
      <c r="C340" s="142"/>
      <c r="D340" s="142"/>
      <c r="E340" s="142"/>
      <c r="F340" s="144"/>
      <c r="G340" s="144"/>
      <c r="H340" s="144"/>
      <c r="I340" s="144"/>
      <c r="J340" s="144"/>
      <c r="K340" s="144"/>
      <c r="L340" s="144"/>
      <c r="M340" s="144"/>
      <c r="N340" s="144"/>
      <c r="O340" s="144"/>
      <c r="P340" s="144"/>
      <c r="Q340" s="144"/>
      <c r="R340" s="144"/>
      <c r="S340" s="144"/>
      <c r="T340" s="142"/>
      <c r="U340" s="142"/>
      <c r="V340" s="142"/>
      <c r="W340" s="142"/>
      <c r="X340" s="142"/>
    </row>
    <row r="341" spans="1:24">
      <c r="A341" s="142"/>
      <c r="B341" s="142"/>
      <c r="C341" s="142"/>
      <c r="D341" s="142"/>
      <c r="E341" s="142"/>
      <c r="F341" s="144"/>
      <c r="G341" s="144"/>
      <c r="H341" s="144"/>
      <c r="I341" s="144"/>
      <c r="J341" s="144"/>
      <c r="K341" s="144"/>
      <c r="L341" s="144"/>
      <c r="M341" s="144"/>
      <c r="N341" s="144"/>
      <c r="O341" s="144"/>
      <c r="P341" s="144"/>
      <c r="Q341" s="144"/>
      <c r="R341" s="144"/>
      <c r="S341" s="144"/>
      <c r="T341" s="142"/>
      <c r="U341" s="142"/>
      <c r="V341" s="142"/>
      <c r="W341" s="142"/>
      <c r="X341" s="142"/>
    </row>
    <row r="342" spans="1:24">
      <c r="A342" s="142"/>
      <c r="B342" s="142"/>
      <c r="C342" s="142"/>
      <c r="D342" s="142"/>
      <c r="E342" s="142"/>
      <c r="F342" s="144"/>
      <c r="G342" s="144"/>
      <c r="H342" s="144"/>
      <c r="I342" s="144"/>
      <c r="J342" s="144"/>
      <c r="K342" s="144"/>
      <c r="L342" s="144"/>
      <c r="M342" s="144"/>
      <c r="N342" s="144"/>
      <c r="O342" s="144"/>
      <c r="P342" s="144"/>
      <c r="Q342" s="144"/>
      <c r="R342" s="144"/>
      <c r="S342" s="144"/>
      <c r="T342" s="142"/>
      <c r="U342" s="142"/>
      <c r="V342" s="142"/>
      <c r="W342" s="142"/>
      <c r="X342" s="142"/>
    </row>
    <row r="343" spans="1:24">
      <c r="A343" s="142"/>
      <c r="B343" s="142"/>
      <c r="C343" s="142"/>
      <c r="D343" s="142"/>
      <c r="E343" s="142"/>
      <c r="F343" s="144"/>
      <c r="G343" s="144"/>
      <c r="H343" s="144"/>
      <c r="I343" s="144"/>
      <c r="J343" s="144"/>
      <c r="K343" s="144"/>
      <c r="L343" s="144"/>
      <c r="M343" s="144"/>
      <c r="N343" s="144"/>
      <c r="O343" s="144"/>
      <c r="P343" s="144"/>
      <c r="Q343" s="144"/>
      <c r="R343" s="144"/>
      <c r="S343" s="144"/>
      <c r="T343" s="142"/>
      <c r="U343" s="142"/>
      <c r="V343" s="142"/>
      <c r="W343" s="142"/>
      <c r="X343" s="142"/>
    </row>
    <row r="344" spans="1:24">
      <c r="A344" s="142"/>
      <c r="B344" s="142"/>
      <c r="C344" s="142"/>
      <c r="D344" s="142"/>
      <c r="E344" s="142"/>
      <c r="F344" s="144"/>
      <c r="G344" s="144"/>
      <c r="H344" s="144"/>
      <c r="I344" s="144"/>
      <c r="J344" s="144"/>
      <c r="K344" s="144"/>
      <c r="L344" s="144"/>
      <c r="M344" s="144"/>
      <c r="N344" s="144"/>
      <c r="O344" s="144"/>
      <c r="P344" s="144"/>
      <c r="Q344" s="144"/>
      <c r="R344" s="144"/>
      <c r="S344" s="144"/>
      <c r="T344" s="142"/>
      <c r="U344" s="142"/>
      <c r="V344" s="142"/>
      <c r="W344" s="142"/>
      <c r="X344" s="142"/>
    </row>
    <row r="345" spans="1:24">
      <c r="A345" s="142"/>
      <c r="B345" s="142"/>
      <c r="C345" s="142"/>
      <c r="D345" s="142"/>
      <c r="E345" s="142"/>
      <c r="F345" s="144"/>
      <c r="G345" s="144"/>
      <c r="H345" s="144"/>
      <c r="I345" s="144"/>
      <c r="J345" s="144"/>
      <c r="K345" s="144"/>
      <c r="L345" s="144"/>
      <c r="M345" s="144"/>
      <c r="N345" s="144"/>
      <c r="O345" s="144"/>
      <c r="P345" s="144"/>
      <c r="Q345" s="144"/>
      <c r="R345" s="144"/>
      <c r="S345" s="144"/>
      <c r="T345" s="142"/>
      <c r="U345" s="142"/>
      <c r="V345" s="142"/>
      <c r="W345" s="142"/>
      <c r="X345" s="142"/>
    </row>
    <row r="346" spans="1:24">
      <c r="A346" s="142"/>
      <c r="B346" s="142"/>
      <c r="C346" s="142"/>
      <c r="D346" s="142"/>
      <c r="E346" s="142"/>
      <c r="F346" s="144"/>
      <c r="G346" s="144"/>
      <c r="H346" s="144"/>
      <c r="I346" s="144"/>
      <c r="J346" s="144"/>
      <c r="K346" s="144"/>
      <c r="L346" s="144"/>
      <c r="M346" s="144"/>
      <c r="N346" s="144"/>
      <c r="O346" s="144"/>
      <c r="P346" s="144"/>
      <c r="Q346" s="144"/>
      <c r="R346" s="144"/>
      <c r="S346" s="144"/>
      <c r="T346" s="142"/>
      <c r="U346" s="142"/>
      <c r="V346" s="142"/>
      <c r="W346" s="142"/>
      <c r="X346" s="142"/>
    </row>
    <row r="347" spans="1:24">
      <c r="A347" s="142"/>
      <c r="B347" s="142"/>
      <c r="C347" s="142"/>
      <c r="D347" s="142"/>
      <c r="E347" s="142"/>
      <c r="F347" s="144"/>
      <c r="G347" s="144"/>
      <c r="H347" s="144"/>
      <c r="I347" s="144"/>
      <c r="J347" s="144"/>
      <c r="K347" s="144"/>
      <c r="L347" s="144"/>
      <c r="M347" s="144"/>
      <c r="N347" s="144"/>
      <c r="O347" s="144"/>
      <c r="P347" s="144"/>
      <c r="Q347" s="144"/>
      <c r="R347" s="144"/>
      <c r="S347" s="144"/>
      <c r="T347" s="142"/>
      <c r="U347" s="142"/>
      <c r="V347" s="142"/>
      <c r="W347" s="142"/>
      <c r="X347" s="142"/>
    </row>
    <row r="348" spans="1:24">
      <c r="A348" s="142"/>
      <c r="B348" s="142"/>
      <c r="C348" s="142"/>
      <c r="D348" s="142"/>
      <c r="E348" s="142"/>
      <c r="F348" s="144"/>
      <c r="G348" s="144"/>
      <c r="H348" s="144"/>
      <c r="I348" s="144"/>
      <c r="J348" s="144"/>
      <c r="K348" s="144"/>
      <c r="L348" s="144"/>
      <c r="M348" s="144"/>
      <c r="N348" s="144"/>
      <c r="O348" s="144"/>
      <c r="P348" s="144"/>
      <c r="Q348" s="144"/>
      <c r="R348" s="144"/>
      <c r="S348" s="144"/>
      <c r="T348" s="142"/>
      <c r="U348" s="142"/>
      <c r="V348" s="142"/>
      <c r="W348" s="142"/>
      <c r="X348" s="142"/>
    </row>
    <row r="349" spans="1:24">
      <c r="A349" s="142"/>
      <c r="B349" s="142"/>
      <c r="C349" s="142"/>
      <c r="D349" s="142"/>
      <c r="E349" s="142"/>
      <c r="F349" s="144"/>
      <c r="G349" s="144"/>
      <c r="H349" s="144"/>
      <c r="I349" s="144"/>
      <c r="J349" s="144"/>
      <c r="K349" s="144"/>
      <c r="L349" s="144"/>
      <c r="M349" s="144"/>
      <c r="N349" s="144"/>
      <c r="O349" s="144"/>
      <c r="P349" s="144"/>
      <c r="Q349" s="144"/>
      <c r="R349" s="144"/>
      <c r="S349" s="144"/>
      <c r="T349" s="142"/>
      <c r="U349" s="142"/>
      <c r="V349" s="142"/>
      <c r="W349" s="142"/>
      <c r="X349" s="142"/>
    </row>
    <row r="350" spans="1:24">
      <c r="A350" s="142"/>
      <c r="B350" s="142"/>
      <c r="C350" s="142"/>
      <c r="D350" s="142"/>
      <c r="E350" s="142"/>
      <c r="F350" s="144"/>
      <c r="G350" s="144"/>
      <c r="H350" s="144"/>
      <c r="I350" s="144"/>
      <c r="J350" s="144"/>
      <c r="K350" s="144"/>
      <c r="L350" s="144"/>
      <c r="M350" s="144"/>
      <c r="N350" s="144"/>
      <c r="O350" s="144"/>
      <c r="P350" s="144"/>
      <c r="Q350" s="144"/>
      <c r="R350" s="144"/>
      <c r="S350" s="144"/>
      <c r="T350" s="142"/>
      <c r="U350" s="142"/>
      <c r="V350" s="142"/>
      <c r="W350" s="142"/>
      <c r="X350" s="142"/>
    </row>
    <row r="351" spans="1:24">
      <c r="A351" s="142"/>
      <c r="B351" s="142"/>
      <c r="C351" s="142"/>
      <c r="D351" s="142"/>
      <c r="E351" s="142"/>
      <c r="F351" s="144"/>
      <c r="G351" s="144"/>
      <c r="H351" s="144"/>
      <c r="I351" s="144"/>
      <c r="J351" s="144"/>
      <c r="K351" s="144"/>
      <c r="L351" s="144"/>
      <c r="M351" s="144"/>
      <c r="N351" s="144"/>
      <c r="O351" s="144"/>
      <c r="P351" s="144"/>
      <c r="Q351" s="144"/>
      <c r="R351" s="144"/>
      <c r="S351" s="144"/>
      <c r="T351" s="142"/>
      <c r="U351" s="142"/>
      <c r="V351" s="142"/>
      <c r="W351" s="142"/>
      <c r="X351" s="142"/>
    </row>
    <row r="352" spans="1:24">
      <c r="A352" s="142"/>
      <c r="B352" s="142"/>
      <c r="C352" s="142"/>
      <c r="D352" s="142"/>
      <c r="E352" s="142"/>
      <c r="F352" s="144"/>
      <c r="G352" s="144"/>
      <c r="H352" s="144"/>
      <c r="I352" s="144"/>
      <c r="J352" s="144"/>
      <c r="K352" s="144"/>
      <c r="L352" s="144"/>
      <c r="M352" s="144"/>
      <c r="N352" s="144"/>
      <c r="O352" s="144"/>
      <c r="P352" s="144"/>
      <c r="Q352" s="144"/>
      <c r="R352" s="144"/>
      <c r="S352" s="144"/>
      <c r="T352" s="142"/>
      <c r="U352" s="142"/>
      <c r="V352" s="142"/>
      <c r="W352" s="142"/>
      <c r="X352" s="142"/>
    </row>
    <row r="353" spans="1:24">
      <c r="A353" s="142"/>
      <c r="B353" s="142"/>
      <c r="C353" s="142"/>
      <c r="D353" s="142"/>
      <c r="E353" s="142"/>
      <c r="F353" s="144"/>
      <c r="G353" s="144"/>
      <c r="H353" s="144"/>
      <c r="I353" s="144"/>
      <c r="J353" s="144"/>
      <c r="K353" s="144"/>
      <c r="L353" s="144"/>
      <c r="M353" s="144"/>
      <c r="N353" s="144"/>
      <c r="O353" s="144"/>
      <c r="P353" s="144"/>
      <c r="Q353" s="144"/>
      <c r="R353" s="144"/>
      <c r="S353" s="144"/>
      <c r="T353" s="142"/>
      <c r="U353" s="142"/>
      <c r="V353" s="142"/>
      <c r="W353" s="142"/>
      <c r="X353" s="142"/>
    </row>
    <row r="354" spans="1:24">
      <c r="A354" s="142"/>
      <c r="B354" s="142"/>
      <c r="C354" s="142"/>
      <c r="D354" s="142"/>
      <c r="E354" s="142"/>
      <c r="F354" s="144"/>
      <c r="G354" s="144"/>
      <c r="H354" s="144"/>
      <c r="I354" s="144"/>
      <c r="J354" s="144"/>
      <c r="K354" s="144"/>
      <c r="L354" s="144"/>
      <c r="M354" s="144"/>
      <c r="N354" s="144"/>
      <c r="O354" s="144"/>
      <c r="P354" s="144"/>
      <c r="Q354" s="144"/>
      <c r="R354" s="144"/>
      <c r="S354" s="144"/>
      <c r="T354" s="142"/>
      <c r="U354" s="142"/>
      <c r="V354" s="142"/>
      <c r="W354" s="142"/>
      <c r="X354" s="142"/>
    </row>
    <row r="355" spans="1:24">
      <c r="A355" s="142"/>
      <c r="B355" s="142"/>
      <c r="C355" s="142"/>
      <c r="D355" s="142"/>
      <c r="E355" s="142"/>
      <c r="F355" s="144"/>
      <c r="G355" s="144"/>
      <c r="H355" s="144"/>
      <c r="I355" s="144"/>
      <c r="J355" s="144"/>
      <c r="K355" s="144"/>
      <c r="L355" s="144"/>
      <c r="M355" s="144"/>
      <c r="N355" s="144"/>
      <c r="O355" s="144"/>
      <c r="P355" s="144"/>
      <c r="Q355" s="144"/>
      <c r="R355" s="144"/>
      <c r="S355" s="144"/>
      <c r="T355" s="142"/>
      <c r="U355" s="142"/>
      <c r="V355" s="142"/>
      <c r="W355" s="142"/>
      <c r="X355" s="142"/>
    </row>
    <row r="356" spans="1:24">
      <c r="A356" s="142"/>
      <c r="B356" s="142"/>
      <c r="C356" s="142"/>
      <c r="D356" s="142"/>
      <c r="E356" s="142"/>
      <c r="F356" s="144"/>
      <c r="G356" s="144"/>
      <c r="H356" s="144"/>
      <c r="I356" s="144"/>
      <c r="J356" s="144"/>
      <c r="K356" s="144"/>
      <c r="L356" s="144"/>
      <c r="M356" s="144"/>
      <c r="N356" s="144"/>
      <c r="O356" s="144"/>
      <c r="P356" s="144"/>
      <c r="Q356" s="144"/>
      <c r="R356" s="144"/>
      <c r="S356" s="144"/>
      <c r="T356" s="142"/>
      <c r="U356" s="142"/>
      <c r="V356" s="142"/>
      <c r="W356" s="142"/>
      <c r="X356" s="142"/>
    </row>
    <row r="357" spans="1:24">
      <c r="A357" s="142"/>
      <c r="B357" s="142"/>
      <c r="C357" s="142"/>
      <c r="D357" s="142"/>
      <c r="E357" s="142"/>
      <c r="F357" s="144"/>
      <c r="G357" s="144"/>
      <c r="H357" s="144"/>
      <c r="I357" s="144"/>
      <c r="J357" s="144"/>
      <c r="K357" s="144"/>
      <c r="L357" s="144"/>
      <c r="M357" s="144"/>
      <c r="N357" s="144"/>
      <c r="O357" s="144"/>
      <c r="P357" s="144"/>
      <c r="Q357" s="144"/>
      <c r="R357" s="144"/>
      <c r="S357" s="144"/>
      <c r="T357" s="142"/>
      <c r="U357" s="142"/>
      <c r="V357" s="142"/>
      <c r="W357" s="142"/>
      <c r="X357" s="142"/>
    </row>
    <row r="358" spans="1:24">
      <c r="A358" s="142"/>
      <c r="B358" s="142"/>
      <c r="C358" s="142"/>
      <c r="D358" s="142"/>
      <c r="E358" s="142"/>
      <c r="F358" s="144"/>
      <c r="G358" s="144"/>
      <c r="H358" s="144"/>
      <c r="I358" s="144"/>
      <c r="J358" s="144"/>
      <c r="K358" s="144"/>
      <c r="L358" s="144"/>
      <c r="M358" s="144"/>
      <c r="N358" s="144"/>
      <c r="O358" s="144"/>
      <c r="P358" s="144"/>
      <c r="Q358" s="144"/>
      <c r="R358" s="144"/>
      <c r="S358" s="144"/>
      <c r="T358" s="142"/>
      <c r="U358" s="142"/>
      <c r="V358" s="142"/>
      <c r="W358" s="142"/>
      <c r="X358" s="142"/>
    </row>
    <row r="359" spans="1:24">
      <c r="A359" s="142"/>
      <c r="B359" s="142"/>
      <c r="C359" s="142"/>
      <c r="D359" s="142"/>
      <c r="E359" s="142"/>
      <c r="F359" s="144"/>
      <c r="G359" s="144"/>
      <c r="H359" s="144"/>
      <c r="I359" s="144"/>
      <c r="J359" s="144"/>
      <c r="K359" s="144"/>
      <c r="L359" s="144"/>
      <c r="M359" s="144"/>
      <c r="N359" s="144"/>
      <c r="O359" s="144"/>
      <c r="P359" s="144"/>
      <c r="Q359" s="144"/>
      <c r="R359" s="144"/>
      <c r="S359" s="144"/>
      <c r="T359" s="142"/>
      <c r="U359" s="142"/>
      <c r="V359" s="142"/>
      <c r="W359" s="142"/>
      <c r="X359" s="142"/>
    </row>
    <row r="360" spans="1:24">
      <c r="A360" s="142"/>
      <c r="B360" s="142"/>
      <c r="C360" s="142"/>
      <c r="D360" s="142"/>
      <c r="E360" s="142"/>
      <c r="F360" s="144"/>
      <c r="G360" s="144"/>
      <c r="H360" s="144"/>
      <c r="I360" s="144"/>
      <c r="J360" s="144"/>
      <c r="K360" s="144"/>
      <c r="L360" s="144"/>
      <c r="M360" s="144"/>
      <c r="N360" s="144"/>
      <c r="O360" s="144"/>
      <c r="P360" s="144"/>
      <c r="Q360" s="144"/>
      <c r="R360" s="144"/>
      <c r="S360" s="144"/>
      <c r="T360" s="142"/>
      <c r="U360" s="142"/>
      <c r="V360" s="142"/>
      <c r="W360" s="142"/>
      <c r="X360" s="142"/>
    </row>
    <row r="361" spans="1:24">
      <c r="A361" s="142"/>
      <c r="B361" s="142"/>
      <c r="C361" s="142"/>
      <c r="D361" s="142"/>
      <c r="E361" s="142"/>
      <c r="F361" s="144"/>
      <c r="G361" s="144"/>
      <c r="H361" s="144"/>
      <c r="I361" s="144"/>
      <c r="J361" s="144"/>
      <c r="K361" s="144"/>
      <c r="L361" s="144"/>
      <c r="M361" s="144"/>
      <c r="N361" s="144"/>
      <c r="O361" s="144"/>
      <c r="P361" s="144"/>
      <c r="Q361" s="144"/>
      <c r="R361" s="144"/>
      <c r="S361" s="144"/>
      <c r="T361" s="142"/>
      <c r="U361" s="142"/>
      <c r="V361" s="142"/>
      <c r="W361" s="142"/>
      <c r="X361" s="142"/>
    </row>
    <row r="362" spans="1:24">
      <c r="A362" s="142"/>
      <c r="B362" s="142"/>
      <c r="C362" s="142"/>
      <c r="D362" s="142"/>
      <c r="E362" s="142"/>
      <c r="F362" s="144"/>
      <c r="G362" s="144"/>
      <c r="H362" s="144"/>
      <c r="I362" s="144"/>
      <c r="J362" s="144"/>
      <c r="K362" s="144"/>
      <c r="L362" s="144"/>
      <c r="M362" s="144"/>
      <c r="N362" s="144"/>
      <c r="O362" s="144"/>
      <c r="P362" s="144"/>
      <c r="Q362" s="144"/>
      <c r="R362" s="144"/>
      <c r="S362" s="144"/>
      <c r="T362" s="142"/>
      <c r="U362" s="142"/>
      <c r="V362" s="142"/>
      <c r="W362" s="142"/>
      <c r="X362" s="142"/>
    </row>
    <row r="363" spans="1:24">
      <c r="A363" s="142"/>
      <c r="B363" s="142"/>
      <c r="C363" s="142"/>
      <c r="D363" s="142"/>
      <c r="E363" s="142"/>
      <c r="F363" s="144"/>
      <c r="G363" s="144"/>
      <c r="H363" s="144"/>
      <c r="I363" s="144"/>
      <c r="J363" s="144"/>
      <c r="K363" s="144"/>
      <c r="L363" s="144"/>
      <c r="M363" s="144"/>
      <c r="N363" s="144"/>
      <c r="O363" s="144"/>
      <c r="P363" s="144"/>
      <c r="Q363" s="144"/>
      <c r="R363" s="144"/>
      <c r="S363" s="144"/>
      <c r="T363" s="142"/>
      <c r="U363" s="142"/>
      <c r="V363" s="142"/>
      <c r="W363" s="142"/>
      <c r="X363" s="142"/>
    </row>
    <row r="364" spans="1:24">
      <c r="A364" s="142"/>
      <c r="B364" s="142"/>
      <c r="C364" s="142"/>
      <c r="D364" s="142"/>
      <c r="E364" s="142"/>
      <c r="F364" s="144"/>
      <c r="G364" s="144"/>
      <c r="H364" s="144"/>
      <c r="I364" s="144"/>
      <c r="J364" s="144"/>
      <c r="K364" s="144"/>
      <c r="L364" s="144"/>
      <c r="M364" s="144"/>
      <c r="N364" s="144"/>
      <c r="O364" s="144"/>
      <c r="P364" s="144"/>
      <c r="Q364" s="144"/>
      <c r="R364" s="144"/>
      <c r="S364" s="144"/>
      <c r="T364" s="142"/>
      <c r="U364" s="142"/>
      <c r="V364" s="142"/>
      <c r="W364" s="142"/>
      <c r="X364" s="142"/>
    </row>
    <row r="365" spans="1:24">
      <c r="A365" s="142"/>
      <c r="B365" s="142"/>
      <c r="C365" s="142"/>
      <c r="D365" s="142"/>
      <c r="E365" s="142"/>
      <c r="F365" s="144"/>
      <c r="G365" s="144"/>
      <c r="H365" s="144"/>
      <c r="I365" s="144"/>
      <c r="J365" s="144"/>
      <c r="K365" s="144"/>
      <c r="L365" s="144"/>
      <c r="M365" s="144"/>
      <c r="N365" s="144"/>
      <c r="O365" s="144"/>
      <c r="P365" s="144"/>
      <c r="Q365" s="144"/>
      <c r="R365" s="144"/>
      <c r="S365" s="144"/>
      <c r="T365" s="142"/>
      <c r="U365" s="142"/>
      <c r="V365" s="142"/>
      <c r="W365" s="142"/>
      <c r="X365" s="142"/>
    </row>
    <row r="366" spans="1:24">
      <c r="A366" s="142"/>
      <c r="B366" s="142"/>
      <c r="C366" s="142"/>
      <c r="D366" s="142"/>
      <c r="E366" s="142"/>
      <c r="F366" s="144"/>
      <c r="G366" s="144"/>
      <c r="H366" s="144"/>
      <c r="I366" s="144"/>
      <c r="J366" s="144"/>
      <c r="K366" s="144"/>
      <c r="L366" s="144"/>
      <c r="M366" s="144"/>
      <c r="N366" s="144"/>
      <c r="O366" s="144"/>
      <c r="P366" s="144"/>
      <c r="Q366" s="144"/>
      <c r="R366" s="144"/>
      <c r="S366" s="144"/>
      <c r="T366" s="142"/>
      <c r="U366" s="142"/>
      <c r="V366" s="142"/>
      <c r="W366" s="142"/>
      <c r="X366" s="142"/>
    </row>
    <row r="367" spans="1:24">
      <c r="A367" s="142"/>
      <c r="B367" s="142"/>
      <c r="C367" s="142"/>
      <c r="D367" s="142"/>
      <c r="E367" s="142"/>
      <c r="F367" s="144"/>
      <c r="G367" s="144"/>
      <c r="H367" s="144"/>
      <c r="I367" s="144"/>
      <c r="J367" s="144"/>
      <c r="K367" s="144"/>
      <c r="L367" s="144"/>
      <c r="M367" s="144"/>
      <c r="N367" s="144"/>
      <c r="O367" s="144"/>
      <c r="P367" s="144"/>
      <c r="Q367" s="144"/>
      <c r="R367" s="144"/>
      <c r="S367" s="144"/>
      <c r="T367" s="142"/>
      <c r="U367" s="142"/>
      <c r="V367" s="142"/>
      <c r="W367" s="142"/>
      <c r="X367" s="142"/>
    </row>
    <row r="368" spans="1:24">
      <c r="A368" s="142"/>
      <c r="B368" s="142"/>
      <c r="C368" s="142"/>
      <c r="D368" s="142"/>
      <c r="E368" s="142"/>
      <c r="F368" s="144"/>
      <c r="G368" s="144"/>
      <c r="H368" s="144"/>
      <c r="I368" s="144"/>
      <c r="J368" s="144"/>
      <c r="K368" s="144"/>
      <c r="L368" s="144"/>
      <c r="M368" s="144"/>
      <c r="N368" s="144"/>
      <c r="O368" s="144"/>
      <c r="P368" s="144"/>
      <c r="Q368" s="144"/>
      <c r="R368" s="144"/>
      <c r="S368" s="144"/>
      <c r="T368" s="142"/>
      <c r="U368" s="142"/>
      <c r="V368" s="142"/>
      <c r="W368" s="142"/>
      <c r="X368" s="142"/>
    </row>
    <row r="369" spans="1:24">
      <c r="A369" s="142"/>
      <c r="B369" s="142"/>
      <c r="C369" s="142"/>
      <c r="D369" s="142"/>
      <c r="E369" s="142"/>
      <c r="F369" s="144"/>
      <c r="G369" s="144"/>
      <c r="H369" s="144"/>
      <c r="I369" s="144"/>
      <c r="J369" s="144"/>
      <c r="K369" s="144"/>
      <c r="L369" s="144"/>
      <c r="M369" s="144"/>
      <c r="N369" s="144"/>
      <c r="O369" s="144"/>
      <c r="P369" s="144"/>
      <c r="Q369" s="144"/>
      <c r="R369" s="144"/>
      <c r="S369" s="144"/>
      <c r="T369" s="142"/>
      <c r="U369" s="142"/>
      <c r="V369" s="142"/>
      <c r="W369" s="142"/>
      <c r="X369" s="142"/>
    </row>
    <row r="370" spans="1:24">
      <c r="A370" s="142"/>
      <c r="B370" s="142"/>
      <c r="C370" s="142"/>
      <c r="D370" s="142"/>
      <c r="E370" s="142"/>
      <c r="F370" s="144"/>
      <c r="G370" s="144"/>
      <c r="H370" s="144"/>
      <c r="I370" s="144"/>
      <c r="J370" s="144"/>
      <c r="K370" s="144"/>
      <c r="L370" s="144"/>
      <c r="M370" s="144"/>
      <c r="N370" s="144"/>
      <c r="O370" s="144"/>
      <c r="P370" s="144"/>
      <c r="Q370" s="144"/>
      <c r="R370" s="144"/>
      <c r="S370" s="144"/>
      <c r="T370" s="142"/>
      <c r="U370" s="142"/>
      <c r="V370" s="142"/>
      <c r="W370" s="142"/>
      <c r="X370" s="142"/>
    </row>
    <row r="371" spans="1:24">
      <c r="A371" s="142"/>
      <c r="B371" s="142"/>
      <c r="C371" s="142"/>
      <c r="D371" s="142"/>
      <c r="E371" s="142"/>
      <c r="F371" s="144"/>
      <c r="G371" s="144"/>
      <c r="H371" s="144"/>
      <c r="I371" s="144"/>
      <c r="J371" s="144"/>
      <c r="K371" s="144"/>
      <c r="L371" s="144"/>
      <c r="M371" s="144"/>
      <c r="N371" s="144"/>
      <c r="O371" s="144"/>
      <c r="P371" s="144"/>
      <c r="Q371" s="144"/>
      <c r="R371" s="144"/>
      <c r="S371" s="144"/>
      <c r="T371" s="142"/>
      <c r="U371" s="142"/>
      <c r="V371" s="142"/>
      <c r="W371" s="142"/>
      <c r="X371" s="142"/>
    </row>
    <row r="372" spans="1:24">
      <c r="A372" s="142"/>
      <c r="B372" s="142"/>
      <c r="C372" s="142"/>
      <c r="D372" s="142"/>
      <c r="E372" s="142"/>
      <c r="F372" s="144"/>
      <c r="G372" s="144"/>
      <c r="H372" s="144"/>
      <c r="I372" s="144"/>
      <c r="J372" s="144"/>
      <c r="K372" s="144"/>
      <c r="L372" s="144"/>
      <c r="M372" s="144"/>
      <c r="N372" s="144"/>
      <c r="O372" s="144"/>
      <c r="P372" s="144"/>
      <c r="Q372" s="144"/>
      <c r="R372" s="144"/>
      <c r="S372" s="144"/>
      <c r="T372" s="142"/>
      <c r="U372" s="142"/>
      <c r="V372" s="142"/>
      <c r="W372" s="142"/>
      <c r="X372" s="142"/>
    </row>
    <row r="373" spans="1:24">
      <c r="A373" s="142"/>
      <c r="B373" s="142"/>
      <c r="C373" s="142"/>
      <c r="D373" s="142"/>
      <c r="E373" s="142"/>
      <c r="F373" s="144"/>
      <c r="G373" s="144"/>
      <c r="H373" s="144"/>
      <c r="I373" s="144"/>
      <c r="J373" s="144"/>
      <c r="K373" s="144"/>
      <c r="L373" s="144"/>
      <c r="M373" s="144"/>
      <c r="N373" s="144"/>
      <c r="O373" s="144"/>
      <c r="P373" s="144"/>
      <c r="Q373" s="144"/>
      <c r="R373" s="144"/>
      <c r="S373" s="144"/>
      <c r="T373" s="142"/>
      <c r="U373" s="142"/>
      <c r="V373" s="142"/>
      <c r="W373" s="142"/>
      <c r="X373" s="142"/>
    </row>
    <row r="374" spans="1:24">
      <c r="A374" s="142"/>
      <c r="B374" s="142"/>
      <c r="C374" s="142"/>
      <c r="D374" s="142"/>
      <c r="E374" s="142"/>
      <c r="F374" s="144"/>
      <c r="G374" s="144"/>
      <c r="H374" s="144"/>
      <c r="I374" s="144"/>
      <c r="J374" s="144"/>
      <c r="K374" s="144"/>
      <c r="L374" s="144"/>
      <c r="M374" s="144"/>
      <c r="N374" s="144"/>
      <c r="O374" s="144"/>
      <c r="P374" s="144"/>
      <c r="Q374" s="144"/>
      <c r="R374" s="144"/>
      <c r="S374" s="144"/>
      <c r="T374" s="142"/>
      <c r="U374" s="142"/>
      <c r="V374" s="142"/>
      <c r="W374" s="142"/>
      <c r="X374" s="142"/>
    </row>
    <row r="375" spans="1:24">
      <c r="A375" s="142"/>
      <c r="B375" s="142"/>
      <c r="C375" s="142"/>
      <c r="D375" s="142"/>
      <c r="E375" s="142"/>
      <c r="F375" s="144"/>
      <c r="G375" s="144"/>
      <c r="H375" s="144"/>
      <c r="I375" s="144"/>
      <c r="J375" s="144"/>
      <c r="K375" s="144"/>
      <c r="L375" s="144"/>
      <c r="M375" s="144"/>
      <c r="N375" s="144"/>
      <c r="O375" s="144"/>
      <c r="P375" s="144"/>
      <c r="Q375" s="144"/>
      <c r="R375" s="144"/>
      <c r="S375" s="144"/>
      <c r="T375" s="142"/>
      <c r="U375" s="142"/>
      <c r="V375" s="142"/>
      <c r="W375" s="142"/>
      <c r="X375" s="142"/>
    </row>
    <row r="376" spans="1:24">
      <c r="A376" s="142"/>
      <c r="B376" s="142"/>
      <c r="C376" s="142"/>
      <c r="D376" s="142"/>
      <c r="E376" s="142"/>
      <c r="F376" s="144"/>
      <c r="G376" s="144"/>
      <c r="H376" s="144"/>
      <c r="I376" s="144"/>
      <c r="J376" s="144"/>
      <c r="K376" s="144"/>
      <c r="L376" s="144"/>
      <c r="M376" s="144"/>
      <c r="N376" s="144"/>
      <c r="O376" s="144"/>
      <c r="P376" s="144"/>
      <c r="Q376" s="144"/>
      <c r="R376" s="144"/>
      <c r="S376" s="144"/>
      <c r="T376" s="142"/>
      <c r="U376" s="142"/>
      <c r="V376" s="142"/>
      <c r="W376" s="142"/>
      <c r="X376" s="142"/>
    </row>
    <row r="377" spans="1:24">
      <c r="A377" s="142"/>
      <c r="B377" s="142"/>
      <c r="C377" s="142"/>
      <c r="D377" s="142"/>
      <c r="E377" s="142"/>
      <c r="F377" s="144"/>
      <c r="G377" s="144"/>
      <c r="H377" s="144"/>
      <c r="I377" s="144"/>
      <c r="J377" s="144"/>
      <c r="K377" s="144"/>
      <c r="L377" s="144"/>
      <c r="M377" s="144"/>
      <c r="N377" s="144"/>
      <c r="O377" s="144"/>
      <c r="P377" s="144"/>
      <c r="Q377" s="144"/>
      <c r="R377" s="144"/>
      <c r="S377" s="144"/>
      <c r="T377" s="142"/>
      <c r="U377" s="142"/>
      <c r="V377" s="142"/>
      <c r="W377" s="142"/>
      <c r="X377" s="142"/>
    </row>
    <row r="378" spans="1:24">
      <c r="A378" s="142"/>
      <c r="B378" s="142"/>
      <c r="C378" s="142"/>
      <c r="D378" s="142"/>
      <c r="E378" s="142"/>
      <c r="F378" s="144"/>
      <c r="G378" s="144"/>
      <c r="H378" s="144"/>
      <c r="I378" s="144"/>
      <c r="J378" s="144"/>
      <c r="K378" s="144"/>
      <c r="L378" s="144"/>
      <c r="M378" s="144"/>
      <c r="N378" s="144"/>
      <c r="O378" s="144"/>
      <c r="P378" s="144"/>
      <c r="Q378" s="144"/>
      <c r="R378" s="144"/>
      <c r="S378" s="144"/>
      <c r="T378" s="142"/>
      <c r="U378" s="142"/>
      <c r="V378" s="142"/>
      <c r="W378" s="142"/>
      <c r="X378" s="142"/>
    </row>
    <row r="379" spans="1:24">
      <c r="A379" s="142"/>
      <c r="B379" s="142"/>
      <c r="C379" s="142"/>
      <c r="D379" s="142"/>
      <c r="E379" s="142"/>
      <c r="F379" s="144"/>
      <c r="G379" s="144"/>
      <c r="H379" s="144"/>
      <c r="I379" s="144"/>
      <c r="J379" s="144"/>
      <c r="K379" s="144"/>
      <c r="L379" s="144"/>
      <c r="M379" s="144"/>
      <c r="N379" s="144"/>
      <c r="O379" s="144"/>
      <c r="P379" s="144"/>
      <c r="Q379" s="144"/>
      <c r="R379" s="144"/>
      <c r="S379" s="144"/>
      <c r="T379" s="142"/>
      <c r="U379" s="142"/>
      <c r="V379" s="142"/>
      <c r="W379" s="142"/>
      <c r="X379" s="142"/>
    </row>
    <row r="380" spans="1:24">
      <c r="A380" s="142"/>
      <c r="B380" s="142"/>
      <c r="C380" s="142"/>
      <c r="D380" s="142"/>
      <c r="E380" s="142"/>
      <c r="F380" s="144"/>
      <c r="G380" s="144"/>
      <c r="H380" s="144"/>
      <c r="I380" s="144"/>
      <c r="J380" s="144"/>
      <c r="K380" s="144"/>
      <c r="L380" s="144"/>
      <c r="M380" s="144"/>
      <c r="N380" s="144"/>
      <c r="O380" s="144"/>
      <c r="P380" s="144"/>
      <c r="Q380" s="144"/>
      <c r="R380" s="144"/>
      <c r="S380" s="144"/>
      <c r="T380" s="142"/>
      <c r="U380" s="142"/>
      <c r="V380" s="142"/>
      <c r="W380" s="142"/>
      <c r="X380" s="142"/>
    </row>
    <row r="381" spans="1:24">
      <c r="A381" s="142"/>
      <c r="B381" s="142"/>
      <c r="C381" s="142"/>
      <c r="D381" s="142"/>
      <c r="E381" s="142"/>
      <c r="F381" s="144"/>
      <c r="G381" s="144"/>
      <c r="H381" s="144"/>
      <c r="I381" s="144"/>
      <c r="J381" s="144"/>
      <c r="K381" s="144"/>
      <c r="L381" s="144"/>
      <c r="M381" s="144"/>
      <c r="N381" s="144"/>
      <c r="O381" s="144"/>
      <c r="P381" s="144"/>
      <c r="Q381" s="144"/>
      <c r="R381" s="144"/>
      <c r="S381" s="144"/>
      <c r="T381" s="142"/>
      <c r="U381" s="142"/>
      <c r="V381" s="142"/>
      <c r="W381" s="142"/>
      <c r="X381" s="142"/>
    </row>
    <row r="382" spans="1:24">
      <c r="A382" s="142"/>
      <c r="B382" s="142"/>
      <c r="C382" s="142"/>
      <c r="D382" s="142"/>
      <c r="E382" s="142"/>
      <c r="F382" s="144"/>
      <c r="G382" s="144"/>
      <c r="H382" s="144"/>
      <c r="I382" s="144"/>
      <c r="J382" s="144"/>
      <c r="K382" s="144"/>
      <c r="L382" s="144"/>
      <c r="M382" s="144"/>
      <c r="N382" s="144"/>
      <c r="O382" s="144"/>
      <c r="P382" s="144"/>
      <c r="Q382" s="144"/>
      <c r="R382" s="144"/>
      <c r="S382" s="144"/>
      <c r="T382" s="142"/>
      <c r="U382" s="142"/>
      <c r="V382" s="142"/>
      <c r="W382" s="142"/>
      <c r="X382" s="142"/>
    </row>
    <row r="383" spans="1:24">
      <c r="A383" s="142"/>
      <c r="B383" s="142"/>
      <c r="C383" s="142"/>
      <c r="D383" s="142"/>
      <c r="E383" s="142"/>
      <c r="F383" s="144"/>
      <c r="G383" s="144"/>
      <c r="H383" s="144"/>
      <c r="I383" s="144"/>
      <c r="J383" s="144"/>
      <c r="K383" s="144"/>
      <c r="L383" s="144"/>
      <c r="M383" s="144"/>
      <c r="N383" s="144"/>
      <c r="O383" s="144"/>
      <c r="P383" s="144"/>
      <c r="Q383" s="144"/>
      <c r="R383" s="144"/>
      <c r="S383" s="144"/>
      <c r="T383" s="142"/>
      <c r="U383" s="142"/>
      <c r="V383" s="142"/>
      <c r="W383" s="142"/>
      <c r="X383" s="142"/>
    </row>
    <row r="384" spans="1:24">
      <c r="A384" s="142"/>
      <c r="B384" s="142"/>
      <c r="C384" s="142"/>
      <c r="D384" s="142"/>
      <c r="E384" s="142"/>
      <c r="F384" s="144"/>
      <c r="G384" s="144"/>
      <c r="H384" s="144"/>
      <c r="I384" s="144"/>
      <c r="J384" s="144"/>
      <c r="K384" s="144"/>
      <c r="L384" s="144"/>
      <c r="M384" s="144"/>
      <c r="N384" s="144"/>
      <c r="O384" s="144"/>
      <c r="P384" s="144"/>
      <c r="Q384" s="144"/>
      <c r="R384" s="144"/>
      <c r="S384" s="144"/>
      <c r="T384" s="142"/>
      <c r="U384" s="142"/>
      <c r="V384" s="142"/>
      <c r="W384" s="142"/>
      <c r="X384" s="142"/>
    </row>
    <row r="385" spans="1:24">
      <c r="A385" s="142"/>
      <c r="B385" s="142"/>
      <c r="C385" s="142"/>
      <c r="D385" s="142"/>
      <c r="E385" s="142"/>
      <c r="F385" s="144"/>
      <c r="G385" s="144"/>
      <c r="H385" s="144"/>
      <c r="I385" s="144"/>
      <c r="J385" s="144"/>
      <c r="K385" s="144"/>
      <c r="L385" s="144"/>
      <c r="M385" s="144"/>
      <c r="N385" s="144"/>
      <c r="O385" s="144"/>
      <c r="P385" s="144"/>
      <c r="Q385" s="144"/>
      <c r="R385" s="144"/>
      <c r="S385" s="144"/>
      <c r="T385" s="142"/>
      <c r="U385" s="142"/>
      <c r="V385" s="142"/>
      <c r="W385" s="142"/>
      <c r="X385" s="142"/>
    </row>
    <row r="386" spans="1:24">
      <c r="A386" s="142"/>
      <c r="B386" s="142"/>
      <c r="C386" s="142"/>
      <c r="D386" s="142"/>
      <c r="E386" s="142"/>
      <c r="F386" s="144"/>
      <c r="G386" s="144"/>
      <c r="H386" s="144"/>
      <c r="I386" s="144"/>
      <c r="J386" s="144"/>
      <c r="K386" s="144"/>
      <c r="L386" s="144"/>
      <c r="M386" s="144"/>
      <c r="N386" s="144"/>
      <c r="O386" s="144"/>
      <c r="P386" s="144"/>
      <c r="Q386" s="144"/>
      <c r="R386" s="144"/>
      <c r="S386" s="144"/>
      <c r="T386" s="142"/>
      <c r="U386" s="142"/>
      <c r="V386" s="142"/>
      <c r="W386" s="142"/>
      <c r="X386" s="142"/>
    </row>
    <row r="387" spans="1:24">
      <c r="A387" s="142"/>
      <c r="B387" s="142"/>
      <c r="C387" s="142"/>
      <c r="D387" s="142"/>
      <c r="E387" s="142"/>
      <c r="F387" s="144"/>
      <c r="G387" s="144"/>
      <c r="H387" s="144"/>
      <c r="I387" s="144"/>
      <c r="J387" s="144"/>
      <c r="K387" s="144"/>
      <c r="L387" s="144"/>
      <c r="M387" s="144"/>
      <c r="N387" s="144"/>
      <c r="O387" s="144"/>
      <c r="P387" s="144"/>
      <c r="Q387" s="144"/>
      <c r="R387" s="144"/>
      <c r="S387" s="144"/>
      <c r="T387" s="142"/>
      <c r="U387" s="142"/>
      <c r="V387" s="142"/>
      <c r="W387" s="142"/>
      <c r="X387" s="142"/>
    </row>
    <row r="388" spans="1:24">
      <c r="A388" s="142"/>
      <c r="B388" s="142"/>
      <c r="C388" s="142"/>
      <c r="D388" s="142"/>
      <c r="E388" s="142"/>
      <c r="F388" s="144"/>
      <c r="G388" s="144"/>
      <c r="H388" s="144"/>
      <c r="I388" s="144"/>
      <c r="J388" s="144"/>
      <c r="K388" s="144"/>
      <c r="L388" s="144"/>
      <c r="M388" s="144"/>
      <c r="N388" s="144"/>
      <c r="O388" s="144"/>
      <c r="P388" s="144"/>
      <c r="Q388" s="144"/>
      <c r="R388" s="144"/>
      <c r="S388" s="144"/>
      <c r="T388" s="142"/>
      <c r="U388" s="142"/>
      <c r="V388" s="142"/>
      <c r="W388" s="142"/>
      <c r="X388" s="142"/>
    </row>
    <row r="389" spans="1:24">
      <c r="A389" s="142"/>
      <c r="B389" s="142"/>
      <c r="C389" s="142"/>
      <c r="D389" s="142"/>
      <c r="E389" s="142"/>
      <c r="F389" s="144"/>
      <c r="G389" s="144"/>
      <c r="H389" s="144"/>
      <c r="I389" s="144"/>
      <c r="J389" s="144"/>
      <c r="K389" s="144"/>
      <c r="L389" s="144"/>
      <c r="M389" s="144"/>
      <c r="N389" s="144"/>
      <c r="O389" s="144"/>
      <c r="P389" s="144"/>
      <c r="Q389" s="144"/>
      <c r="R389" s="144"/>
      <c r="S389" s="144"/>
      <c r="T389" s="142"/>
      <c r="U389" s="142"/>
      <c r="V389" s="142"/>
      <c r="W389" s="142"/>
      <c r="X389" s="142"/>
    </row>
    <row r="390" spans="1:24">
      <c r="A390" s="142"/>
      <c r="B390" s="142"/>
      <c r="C390" s="142"/>
      <c r="D390" s="142"/>
      <c r="E390" s="142"/>
      <c r="F390" s="144"/>
      <c r="G390" s="144"/>
      <c r="H390" s="144"/>
      <c r="I390" s="144"/>
      <c r="J390" s="144"/>
      <c r="K390" s="144"/>
      <c r="L390" s="144"/>
      <c r="M390" s="144"/>
      <c r="N390" s="144"/>
      <c r="O390" s="144"/>
      <c r="P390" s="144"/>
      <c r="Q390" s="144"/>
      <c r="R390" s="144"/>
      <c r="S390" s="144"/>
      <c r="T390" s="142"/>
      <c r="U390" s="142"/>
      <c r="V390" s="142"/>
      <c r="W390" s="142"/>
      <c r="X390" s="142"/>
    </row>
    <row r="391" spans="1:24">
      <c r="A391" s="142"/>
      <c r="B391" s="142"/>
      <c r="C391" s="142"/>
      <c r="D391" s="142"/>
      <c r="E391" s="142"/>
      <c r="F391" s="144"/>
      <c r="G391" s="144"/>
      <c r="H391" s="144"/>
      <c r="I391" s="144"/>
      <c r="J391" s="144"/>
      <c r="K391" s="144"/>
      <c r="L391" s="144"/>
      <c r="M391" s="144"/>
      <c r="N391" s="144"/>
      <c r="O391" s="144"/>
      <c r="P391" s="144"/>
      <c r="Q391" s="144"/>
      <c r="R391" s="144"/>
      <c r="S391" s="144"/>
      <c r="T391" s="142"/>
      <c r="U391" s="142"/>
      <c r="V391" s="142"/>
      <c r="W391" s="142"/>
      <c r="X391" s="142"/>
    </row>
    <row r="392" spans="1:24">
      <c r="A392" s="142"/>
      <c r="B392" s="142"/>
      <c r="C392" s="142"/>
      <c r="D392" s="142"/>
      <c r="E392" s="142"/>
      <c r="F392" s="144"/>
      <c r="G392" s="144"/>
      <c r="H392" s="144"/>
      <c r="I392" s="144"/>
      <c r="J392" s="144"/>
      <c r="K392" s="144"/>
      <c r="L392" s="144"/>
      <c r="M392" s="144"/>
      <c r="N392" s="144"/>
      <c r="O392" s="144"/>
      <c r="P392" s="144"/>
      <c r="Q392" s="144"/>
      <c r="R392" s="144"/>
      <c r="S392" s="144"/>
      <c r="T392" s="142"/>
      <c r="U392" s="142"/>
      <c r="V392" s="142"/>
      <c r="W392" s="142"/>
      <c r="X392" s="142"/>
    </row>
    <row r="393" spans="1:24">
      <c r="A393" s="142"/>
      <c r="B393" s="142"/>
      <c r="C393" s="142"/>
      <c r="D393" s="142"/>
      <c r="E393" s="142"/>
      <c r="F393" s="144"/>
      <c r="G393" s="144"/>
      <c r="H393" s="144"/>
      <c r="I393" s="144"/>
      <c r="J393" s="144"/>
      <c r="K393" s="144"/>
      <c r="L393" s="144"/>
      <c r="M393" s="144"/>
      <c r="N393" s="144"/>
      <c r="O393" s="144"/>
      <c r="P393" s="144"/>
      <c r="Q393" s="144"/>
      <c r="R393" s="144"/>
      <c r="S393" s="144"/>
      <c r="T393" s="142"/>
      <c r="U393" s="142"/>
      <c r="V393" s="142"/>
      <c r="W393" s="142"/>
      <c r="X393" s="142"/>
    </row>
    <row r="394" spans="1:24">
      <c r="A394" s="142"/>
      <c r="B394" s="142"/>
      <c r="C394" s="142"/>
      <c r="D394" s="142"/>
      <c r="E394" s="142"/>
      <c r="F394" s="144"/>
      <c r="G394" s="144"/>
      <c r="H394" s="144"/>
      <c r="I394" s="144"/>
      <c r="J394" s="144"/>
      <c r="K394" s="144"/>
      <c r="L394" s="144"/>
      <c r="M394" s="144"/>
      <c r="N394" s="144"/>
      <c r="O394" s="144"/>
      <c r="P394" s="144"/>
      <c r="Q394" s="144"/>
      <c r="R394" s="144"/>
      <c r="S394" s="144"/>
      <c r="T394" s="142"/>
      <c r="U394" s="142"/>
      <c r="V394" s="142"/>
      <c r="W394" s="142"/>
      <c r="X394" s="142"/>
    </row>
    <row r="395" spans="1:24">
      <c r="A395" s="142"/>
      <c r="B395" s="142"/>
      <c r="C395" s="142"/>
      <c r="D395" s="142"/>
      <c r="E395" s="142"/>
      <c r="F395" s="144"/>
      <c r="G395" s="144"/>
      <c r="H395" s="144"/>
      <c r="I395" s="144"/>
      <c r="J395" s="144"/>
      <c r="K395" s="144"/>
      <c r="L395" s="144"/>
      <c r="M395" s="144"/>
      <c r="N395" s="144"/>
      <c r="O395" s="144"/>
      <c r="P395" s="144"/>
      <c r="Q395" s="144"/>
      <c r="R395" s="144"/>
      <c r="S395" s="144"/>
      <c r="T395" s="142"/>
      <c r="U395" s="142"/>
      <c r="V395" s="142"/>
      <c r="W395" s="142"/>
      <c r="X395" s="142"/>
    </row>
    <row r="396" spans="1:24">
      <c r="A396" s="142"/>
      <c r="B396" s="142"/>
      <c r="C396" s="142"/>
      <c r="D396" s="142"/>
      <c r="E396" s="142"/>
      <c r="F396" s="144"/>
      <c r="G396" s="144"/>
      <c r="H396" s="144"/>
      <c r="I396" s="144"/>
      <c r="J396" s="144"/>
      <c r="K396" s="144"/>
      <c r="L396" s="144"/>
      <c r="M396" s="144"/>
      <c r="N396" s="144"/>
      <c r="O396" s="144"/>
      <c r="P396" s="144"/>
      <c r="Q396" s="144"/>
      <c r="R396" s="144"/>
      <c r="S396" s="144"/>
      <c r="T396" s="142"/>
      <c r="U396" s="142"/>
      <c r="V396" s="142"/>
      <c r="W396" s="142"/>
      <c r="X396" s="142"/>
    </row>
    <row r="397" spans="1:24">
      <c r="A397" s="142"/>
      <c r="B397" s="142"/>
      <c r="C397" s="142"/>
      <c r="D397" s="142"/>
      <c r="E397" s="142"/>
      <c r="F397" s="144"/>
      <c r="G397" s="144"/>
      <c r="H397" s="144"/>
      <c r="I397" s="144"/>
      <c r="J397" s="144"/>
      <c r="K397" s="144"/>
      <c r="L397" s="144"/>
      <c r="M397" s="144"/>
      <c r="N397" s="144"/>
      <c r="O397" s="144"/>
      <c r="P397" s="144"/>
      <c r="Q397" s="144"/>
      <c r="R397" s="144"/>
      <c r="S397" s="144"/>
      <c r="T397" s="142"/>
      <c r="U397" s="142"/>
      <c r="V397" s="142"/>
      <c r="W397" s="142"/>
      <c r="X397" s="142"/>
    </row>
    <row r="398" spans="1:24">
      <c r="A398" s="142"/>
      <c r="B398" s="142"/>
      <c r="C398" s="142"/>
      <c r="D398" s="142"/>
      <c r="E398" s="142"/>
      <c r="F398" s="144"/>
      <c r="G398" s="144"/>
      <c r="H398" s="144"/>
      <c r="I398" s="144"/>
      <c r="J398" s="144"/>
      <c r="K398" s="144"/>
      <c r="L398" s="144"/>
      <c r="M398" s="144"/>
      <c r="N398" s="144"/>
      <c r="O398" s="144"/>
      <c r="P398" s="144"/>
      <c r="Q398" s="144"/>
      <c r="R398" s="144"/>
      <c r="S398" s="144"/>
      <c r="T398" s="142"/>
      <c r="U398" s="142"/>
      <c r="V398" s="142"/>
      <c r="W398" s="142"/>
      <c r="X398" s="142"/>
    </row>
    <row r="399" spans="1:24">
      <c r="A399" s="142"/>
      <c r="B399" s="142"/>
      <c r="C399" s="142"/>
      <c r="D399" s="142"/>
      <c r="E399" s="142"/>
      <c r="F399" s="144"/>
      <c r="G399" s="144"/>
      <c r="H399" s="144"/>
      <c r="I399" s="144"/>
      <c r="J399" s="144"/>
      <c r="K399" s="144"/>
      <c r="L399" s="144"/>
      <c r="M399" s="144"/>
      <c r="N399" s="144"/>
      <c r="O399" s="144"/>
      <c r="P399" s="144"/>
      <c r="Q399" s="144"/>
      <c r="R399" s="144"/>
      <c r="S399" s="144"/>
      <c r="T399" s="142"/>
      <c r="U399" s="142"/>
      <c r="V399" s="142"/>
      <c r="W399" s="142"/>
      <c r="X399" s="142"/>
    </row>
    <row r="400" spans="1:24">
      <c r="A400" s="142"/>
      <c r="B400" s="142"/>
      <c r="C400" s="142"/>
      <c r="D400" s="142"/>
      <c r="E400" s="142"/>
      <c r="F400" s="144"/>
      <c r="G400" s="144"/>
      <c r="H400" s="144"/>
      <c r="I400" s="144"/>
      <c r="J400" s="144"/>
      <c r="K400" s="144"/>
      <c r="L400" s="144"/>
      <c r="M400" s="144"/>
      <c r="N400" s="144"/>
      <c r="O400" s="144"/>
      <c r="P400" s="144"/>
      <c r="Q400" s="144"/>
      <c r="R400" s="144"/>
      <c r="S400" s="144"/>
      <c r="T400" s="142"/>
      <c r="U400" s="142"/>
      <c r="V400" s="142"/>
      <c r="W400" s="142"/>
      <c r="X400" s="142"/>
    </row>
    <row r="401" spans="1:24">
      <c r="A401" s="142"/>
      <c r="B401" s="142"/>
      <c r="C401" s="142"/>
      <c r="D401" s="142"/>
      <c r="E401" s="142"/>
      <c r="F401" s="144"/>
      <c r="G401" s="144"/>
      <c r="H401" s="144"/>
      <c r="I401" s="144"/>
      <c r="J401" s="144"/>
      <c r="K401" s="144"/>
      <c r="L401" s="144"/>
      <c r="M401" s="144"/>
      <c r="N401" s="144"/>
      <c r="O401" s="144"/>
      <c r="P401" s="144"/>
      <c r="Q401" s="144"/>
      <c r="R401" s="144"/>
      <c r="S401" s="144"/>
      <c r="T401" s="142"/>
      <c r="U401" s="142"/>
      <c r="V401" s="142"/>
      <c r="W401" s="142"/>
      <c r="X401" s="142"/>
    </row>
    <row r="402" spans="1:24">
      <c r="A402" s="142"/>
      <c r="B402" s="142"/>
      <c r="C402" s="142"/>
      <c r="D402" s="142"/>
      <c r="E402" s="142"/>
      <c r="F402" s="144"/>
      <c r="G402" s="144"/>
      <c r="H402" s="144"/>
      <c r="I402" s="144"/>
      <c r="J402" s="144"/>
      <c r="K402" s="144"/>
      <c r="L402" s="144"/>
      <c r="M402" s="144"/>
      <c r="N402" s="144"/>
      <c r="O402" s="144"/>
      <c r="P402" s="144"/>
      <c r="Q402" s="144"/>
      <c r="R402" s="144"/>
      <c r="S402" s="144"/>
      <c r="T402" s="142"/>
      <c r="U402" s="142"/>
      <c r="V402" s="142"/>
      <c r="W402" s="142"/>
      <c r="X402" s="142"/>
    </row>
    <row r="403" spans="1:24">
      <c r="A403" s="142"/>
      <c r="B403" s="142"/>
      <c r="C403" s="142"/>
      <c r="D403" s="142"/>
      <c r="E403" s="142"/>
      <c r="F403" s="144"/>
      <c r="G403" s="144"/>
      <c r="H403" s="144"/>
      <c r="I403" s="144"/>
      <c r="J403" s="144"/>
      <c r="K403" s="144"/>
      <c r="L403" s="144"/>
      <c r="M403" s="144"/>
      <c r="N403" s="144"/>
      <c r="O403" s="144"/>
      <c r="P403" s="144"/>
      <c r="Q403" s="144"/>
      <c r="R403" s="144"/>
      <c r="S403" s="144"/>
      <c r="T403" s="142"/>
      <c r="U403" s="142"/>
      <c r="V403" s="142"/>
      <c r="W403" s="142"/>
      <c r="X403" s="142"/>
    </row>
    <row r="404" spans="1:24">
      <c r="A404" s="142"/>
      <c r="B404" s="142"/>
      <c r="C404" s="142"/>
      <c r="D404" s="142"/>
      <c r="E404" s="142"/>
      <c r="F404" s="144"/>
      <c r="G404" s="144"/>
      <c r="H404" s="144"/>
      <c r="I404" s="144"/>
      <c r="J404" s="144"/>
      <c r="K404" s="144"/>
      <c r="L404" s="144"/>
      <c r="M404" s="144"/>
      <c r="N404" s="144"/>
      <c r="O404" s="144"/>
      <c r="P404" s="144"/>
      <c r="Q404" s="144"/>
      <c r="R404" s="144"/>
      <c r="S404" s="144"/>
      <c r="T404" s="142"/>
      <c r="U404" s="142"/>
      <c r="V404" s="142"/>
      <c r="W404" s="142"/>
      <c r="X404" s="142"/>
    </row>
    <row r="405" spans="1:24">
      <c r="A405" s="142"/>
      <c r="B405" s="142"/>
      <c r="C405" s="142"/>
      <c r="D405" s="142"/>
      <c r="E405" s="142"/>
      <c r="F405" s="144"/>
      <c r="G405" s="144"/>
      <c r="H405" s="144"/>
      <c r="I405" s="144"/>
      <c r="J405" s="144"/>
      <c r="K405" s="144"/>
      <c r="L405" s="144"/>
      <c r="M405" s="144"/>
      <c r="N405" s="144"/>
      <c r="O405" s="144"/>
      <c r="P405" s="144"/>
      <c r="Q405" s="144"/>
      <c r="R405" s="144"/>
      <c r="S405" s="144"/>
      <c r="T405" s="142"/>
      <c r="U405" s="142"/>
      <c r="V405" s="142"/>
      <c r="W405" s="142"/>
      <c r="X405" s="142"/>
    </row>
    <row r="406" spans="1:24">
      <c r="A406" s="142"/>
      <c r="B406" s="142"/>
      <c r="C406" s="142"/>
      <c r="D406" s="142"/>
      <c r="E406" s="142"/>
      <c r="F406" s="144"/>
      <c r="G406" s="144"/>
      <c r="H406" s="144"/>
      <c r="I406" s="144"/>
      <c r="J406" s="144"/>
      <c r="K406" s="144"/>
      <c r="L406" s="144"/>
      <c r="M406" s="144"/>
      <c r="N406" s="144"/>
      <c r="O406" s="144"/>
      <c r="P406" s="144"/>
      <c r="Q406" s="144"/>
      <c r="R406" s="144"/>
      <c r="S406" s="144"/>
      <c r="T406" s="142"/>
      <c r="U406" s="142"/>
      <c r="V406" s="142"/>
      <c r="W406" s="142"/>
      <c r="X406" s="142"/>
    </row>
    <row r="407" spans="1:24">
      <c r="A407" s="142"/>
      <c r="B407" s="142"/>
      <c r="C407" s="142"/>
      <c r="D407" s="142"/>
      <c r="E407" s="142"/>
      <c r="F407" s="144"/>
      <c r="G407" s="144"/>
      <c r="H407" s="144"/>
      <c r="I407" s="144"/>
      <c r="J407" s="144"/>
      <c r="K407" s="144"/>
      <c r="L407" s="144"/>
      <c r="M407" s="144"/>
      <c r="N407" s="144"/>
      <c r="O407" s="144"/>
      <c r="P407" s="144"/>
      <c r="Q407" s="144"/>
      <c r="R407" s="144"/>
      <c r="S407" s="144"/>
      <c r="T407" s="142"/>
      <c r="U407" s="142"/>
      <c r="V407" s="142"/>
      <c r="W407" s="142"/>
      <c r="X407" s="142"/>
    </row>
    <row r="408" spans="1:24">
      <c r="A408" s="142"/>
      <c r="B408" s="142"/>
      <c r="C408" s="142"/>
      <c r="D408" s="142"/>
      <c r="E408" s="142"/>
      <c r="F408" s="144"/>
      <c r="G408" s="144"/>
      <c r="H408" s="144"/>
      <c r="I408" s="144"/>
      <c r="J408" s="144"/>
      <c r="K408" s="144"/>
      <c r="L408" s="144"/>
      <c r="M408" s="144"/>
      <c r="N408" s="144"/>
      <c r="O408" s="144"/>
      <c r="P408" s="144"/>
      <c r="Q408" s="144"/>
      <c r="R408" s="144"/>
      <c r="S408" s="144"/>
      <c r="T408" s="142"/>
      <c r="U408" s="142"/>
      <c r="V408" s="142"/>
      <c r="W408" s="142"/>
      <c r="X408" s="142"/>
    </row>
    <row r="409" spans="1:24">
      <c r="A409" s="142"/>
      <c r="B409" s="142"/>
      <c r="C409" s="142"/>
      <c r="D409" s="142"/>
      <c r="E409" s="142"/>
      <c r="F409" s="144"/>
      <c r="G409" s="144"/>
      <c r="H409" s="144"/>
      <c r="I409" s="144"/>
      <c r="J409" s="144"/>
      <c r="K409" s="144"/>
      <c r="L409" s="144"/>
      <c r="M409" s="144"/>
      <c r="N409" s="144"/>
      <c r="O409" s="144"/>
      <c r="P409" s="144"/>
      <c r="Q409" s="144"/>
      <c r="R409" s="144"/>
      <c r="S409" s="144"/>
      <c r="T409" s="142"/>
      <c r="U409" s="142"/>
      <c r="V409" s="142"/>
      <c r="W409" s="142"/>
      <c r="X409" s="142"/>
    </row>
    <row r="410" spans="1:24">
      <c r="A410" s="142"/>
      <c r="B410" s="142"/>
      <c r="C410" s="142"/>
      <c r="D410" s="142"/>
      <c r="E410" s="142"/>
      <c r="F410" s="144"/>
      <c r="G410" s="144"/>
      <c r="H410" s="144"/>
      <c r="I410" s="144"/>
      <c r="J410" s="144"/>
      <c r="K410" s="144"/>
      <c r="L410" s="144"/>
      <c r="M410" s="144"/>
      <c r="N410" s="144"/>
      <c r="O410" s="144"/>
      <c r="P410" s="144"/>
      <c r="Q410" s="144"/>
      <c r="R410" s="144"/>
      <c r="S410" s="144"/>
      <c r="T410" s="142"/>
      <c r="U410" s="142"/>
      <c r="V410" s="142"/>
      <c r="W410" s="142"/>
      <c r="X410" s="142"/>
    </row>
    <row r="411" spans="1:24">
      <c r="A411" s="142"/>
      <c r="B411" s="142"/>
      <c r="C411" s="142"/>
      <c r="D411" s="142"/>
      <c r="E411" s="142"/>
      <c r="F411" s="144"/>
      <c r="G411" s="144"/>
      <c r="H411" s="144"/>
      <c r="I411" s="144"/>
      <c r="J411" s="144"/>
      <c r="K411" s="144"/>
      <c r="L411" s="144"/>
      <c r="M411" s="144"/>
      <c r="N411" s="144"/>
      <c r="O411" s="144"/>
      <c r="P411" s="144"/>
      <c r="Q411" s="144"/>
      <c r="R411" s="144"/>
      <c r="S411" s="144"/>
      <c r="T411" s="142"/>
      <c r="U411" s="142"/>
      <c r="V411" s="142"/>
      <c r="W411" s="142"/>
      <c r="X411" s="142"/>
    </row>
    <row r="412" spans="1:24">
      <c r="A412" s="142"/>
      <c r="B412" s="142"/>
      <c r="C412" s="142"/>
      <c r="D412" s="142"/>
      <c r="E412" s="142"/>
      <c r="F412" s="144"/>
      <c r="G412" s="144"/>
      <c r="H412" s="144"/>
      <c r="I412" s="144"/>
      <c r="J412" s="144"/>
      <c r="K412" s="144"/>
      <c r="L412" s="144"/>
      <c r="M412" s="144"/>
      <c r="N412" s="144"/>
      <c r="O412" s="144"/>
      <c r="P412" s="144"/>
      <c r="Q412" s="144"/>
      <c r="R412" s="144"/>
      <c r="S412" s="144"/>
      <c r="T412" s="142"/>
      <c r="U412" s="142"/>
      <c r="V412" s="142"/>
      <c r="W412" s="142"/>
      <c r="X412" s="142"/>
    </row>
    <row r="413" spans="1:24">
      <c r="A413" s="142"/>
      <c r="B413" s="142"/>
      <c r="C413" s="142"/>
      <c r="D413" s="142"/>
      <c r="E413" s="142"/>
      <c r="F413" s="144"/>
      <c r="G413" s="144"/>
      <c r="H413" s="144"/>
      <c r="I413" s="144"/>
      <c r="J413" s="144"/>
      <c r="K413" s="144"/>
      <c r="L413" s="144"/>
      <c r="M413" s="144"/>
      <c r="N413" s="144"/>
      <c r="O413" s="144"/>
      <c r="P413" s="144"/>
      <c r="Q413" s="144"/>
      <c r="R413" s="144"/>
      <c r="S413" s="144"/>
      <c r="T413" s="142"/>
      <c r="U413" s="142"/>
      <c r="V413" s="142"/>
      <c r="W413" s="142"/>
      <c r="X413" s="142"/>
    </row>
    <row r="414" spans="1:24">
      <c r="A414" s="142"/>
      <c r="B414" s="142"/>
      <c r="C414" s="142"/>
      <c r="D414" s="142"/>
      <c r="E414" s="142"/>
      <c r="F414" s="144"/>
      <c r="G414" s="144"/>
      <c r="H414" s="144"/>
      <c r="I414" s="144"/>
      <c r="J414" s="144"/>
      <c r="K414" s="144"/>
      <c r="L414" s="144"/>
      <c r="M414" s="144"/>
      <c r="N414" s="144"/>
      <c r="O414" s="144"/>
      <c r="P414" s="144"/>
      <c r="Q414" s="144"/>
      <c r="R414" s="144"/>
      <c r="S414" s="144"/>
      <c r="T414" s="142"/>
      <c r="U414" s="142"/>
      <c r="V414" s="142"/>
      <c r="W414" s="142"/>
      <c r="X414" s="142"/>
    </row>
    <row r="415" spans="1:24">
      <c r="A415" s="142"/>
      <c r="B415" s="142"/>
      <c r="C415" s="142"/>
      <c r="D415" s="142"/>
      <c r="E415" s="142"/>
      <c r="F415" s="144"/>
      <c r="G415" s="144"/>
      <c r="H415" s="144"/>
      <c r="I415" s="144"/>
      <c r="J415" s="144"/>
      <c r="K415" s="144"/>
      <c r="L415" s="144"/>
      <c r="M415" s="144"/>
      <c r="N415" s="144"/>
      <c r="O415" s="144"/>
      <c r="P415" s="144"/>
      <c r="Q415" s="144"/>
      <c r="R415" s="144"/>
      <c r="S415" s="144"/>
      <c r="T415" s="142"/>
      <c r="U415" s="142"/>
      <c r="V415" s="142"/>
      <c r="W415" s="142"/>
      <c r="X415" s="142"/>
    </row>
    <row r="416" spans="1:24">
      <c r="A416" s="142"/>
      <c r="B416" s="142"/>
      <c r="C416" s="142"/>
      <c r="D416" s="142"/>
      <c r="E416" s="142"/>
      <c r="F416" s="144"/>
      <c r="G416" s="144"/>
      <c r="H416" s="144"/>
      <c r="I416" s="144"/>
      <c r="J416" s="144"/>
      <c r="K416" s="144"/>
      <c r="L416" s="144"/>
      <c r="M416" s="144"/>
      <c r="N416" s="144"/>
      <c r="O416" s="144"/>
      <c r="P416" s="144"/>
      <c r="Q416" s="144"/>
      <c r="R416" s="144"/>
      <c r="S416" s="144"/>
      <c r="T416" s="142"/>
      <c r="U416" s="142"/>
      <c r="V416" s="142"/>
      <c r="W416" s="142"/>
      <c r="X416" s="142"/>
    </row>
    <row r="417" spans="1:24">
      <c r="A417" s="142"/>
      <c r="B417" s="142"/>
      <c r="C417" s="142"/>
      <c r="D417" s="142"/>
      <c r="E417" s="142"/>
      <c r="F417" s="144"/>
      <c r="G417" s="144"/>
      <c r="H417" s="144"/>
      <c r="I417" s="144"/>
      <c r="J417" s="144"/>
      <c r="K417" s="144"/>
      <c r="L417" s="144"/>
      <c r="M417" s="144"/>
      <c r="N417" s="144"/>
      <c r="O417" s="144"/>
      <c r="P417" s="144"/>
      <c r="Q417" s="144"/>
      <c r="R417" s="144"/>
      <c r="S417" s="144"/>
      <c r="T417" s="142"/>
      <c r="U417" s="142"/>
      <c r="V417" s="142"/>
      <c r="W417" s="142"/>
      <c r="X417" s="142"/>
    </row>
    <row r="418" spans="1:24">
      <c r="A418" s="142"/>
      <c r="B418" s="142"/>
      <c r="C418" s="142"/>
      <c r="D418" s="142"/>
      <c r="E418" s="142"/>
      <c r="F418" s="144"/>
      <c r="G418" s="144"/>
      <c r="H418" s="144"/>
      <c r="I418" s="144"/>
      <c r="J418" s="144"/>
      <c r="K418" s="144"/>
      <c r="L418" s="144"/>
      <c r="M418" s="144"/>
      <c r="N418" s="144"/>
      <c r="O418" s="144"/>
      <c r="P418" s="144"/>
      <c r="Q418" s="144"/>
      <c r="R418" s="144"/>
      <c r="S418" s="144"/>
      <c r="T418" s="142"/>
      <c r="U418" s="142"/>
      <c r="V418" s="142"/>
      <c r="W418" s="142"/>
      <c r="X418" s="142"/>
    </row>
    <row r="419" spans="1:24">
      <c r="A419" s="142"/>
      <c r="B419" s="142"/>
      <c r="C419" s="142"/>
      <c r="D419" s="142"/>
      <c r="E419" s="142"/>
      <c r="F419" s="144"/>
      <c r="G419" s="144"/>
      <c r="H419" s="144"/>
      <c r="I419" s="144"/>
      <c r="J419" s="144"/>
      <c r="K419" s="144"/>
      <c r="L419" s="144"/>
      <c r="M419" s="144"/>
      <c r="N419" s="144"/>
      <c r="O419" s="144"/>
      <c r="P419" s="144"/>
      <c r="Q419" s="144"/>
      <c r="R419" s="144"/>
      <c r="S419" s="144"/>
      <c r="T419" s="142"/>
      <c r="U419" s="142"/>
      <c r="V419" s="142"/>
      <c r="W419" s="142"/>
      <c r="X419" s="142"/>
    </row>
    <row r="420" spans="1:24">
      <c r="A420" s="142"/>
      <c r="B420" s="142"/>
      <c r="C420" s="142"/>
      <c r="D420" s="142"/>
      <c r="E420" s="142"/>
      <c r="F420" s="144"/>
      <c r="G420" s="144"/>
      <c r="H420" s="144"/>
      <c r="I420" s="144"/>
      <c r="J420" s="144"/>
      <c r="K420" s="144"/>
      <c r="L420" s="144"/>
      <c r="M420" s="144"/>
      <c r="N420" s="144"/>
      <c r="O420" s="144"/>
      <c r="P420" s="144"/>
      <c r="Q420" s="144"/>
      <c r="R420" s="144"/>
      <c r="S420" s="144"/>
      <c r="T420" s="142"/>
      <c r="U420" s="142"/>
      <c r="V420" s="142"/>
      <c r="W420" s="142"/>
      <c r="X420" s="142"/>
    </row>
    <row r="421" spans="1:24">
      <c r="A421" s="142"/>
      <c r="B421" s="142"/>
      <c r="C421" s="142"/>
      <c r="D421" s="142"/>
      <c r="E421" s="142"/>
      <c r="F421" s="144"/>
      <c r="G421" s="144"/>
      <c r="H421" s="144"/>
      <c r="I421" s="144"/>
      <c r="J421" s="144"/>
      <c r="K421" s="144"/>
      <c r="L421" s="144"/>
      <c r="M421" s="144"/>
      <c r="N421" s="144"/>
      <c r="O421" s="144"/>
      <c r="P421" s="144"/>
      <c r="Q421" s="144"/>
      <c r="R421" s="144"/>
      <c r="S421" s="144"/>
      <c r="T421" s="142"/>
      <c r="U421" s="142"/>
      <c r="V421" s="142"/>
      <c r="W421" s="142"/>
      <c r="X421" s="142"/>
    </row>
    <row r="422" spans="1:24">
      <c r="A422" s="142"/>
      <c r="B422" s="142"/>
      <c r="C422" s="142"/>
      <c r="D422" s="142"/>
      <c r="E422" s="142"/>
      <c r="F422" s="144"/>
      <c r="G422" s="144"/>
      <c r="H422" s="144"/>
      <c r="I422" s="144"/>
      <c r="J422" s="144"/>
      <c r="K422" s="144"/>
      <c r="L422" s="144"/>
      <c r="M422" s="144"/>
      <c r="N422" s="144"/>
      <c r="O422" s="144"/>
      <c r="P422" s="144"/>
      <c r="Q422" s="144"/>
      <c r="R422" s="144"/>
      <c r="S422" s="144"/>
      <c r="T422" s="142"/>
      <c r="U422" s="142"/>
      <c r="V422" s="142"/>
      <c r="W422" s="142"/>
      <c r="X422" s="142"/>
    </row>
    <row r="423" spans="1:24">
      <c r="A423" s="142"/>
      <c r="B423" s="142"/>
      <c r="C423" s="142"/>
      <c r="D423" s="142"/>
      <c r="E423" s="142"/>
      <c r="F423" s="144"/>
      <c r="G423" s="144"/>
      <c r="H423" s="144"/>
      <c r="I423" s="144"/>
      <c r="J423" s="144"/>
      <c r="K423" s="144"/>
      <c r="L423" s="144"/>
      <c r="M423" s="144"/>
      <c r="N423" s="144"/>
      <c r="O423" s="144"/>
      <c r="P423" s="144"/>
      <c r="Q423" s="144"/>
      <c r="R423" s="144"/>
      <c r="S423" s="144"/>
      <c r="T423" s="142"/>
      <c r="U423" s="142"/>
      <c r="V423" s="142"/>
      <c r="W423" s="142"/>
      <c r="X423" s="142"/>
    </row>
    <row r="424" spans="1:24">
      <c r="A424" s="142"/>
      <c r="B424" s="142"/>
      <c r="C424" s="142"/>
      <c r="D424" s="142"/>
      <c r="E424" s="142"/>
      <c r="F424" s="144"/>
      <c r="G424" s="144"/>
      <c r="H424" s="144"/>
      <c r="I424" s="144"/>
      <c r="J424" s="144"/>
      <c r="K424" s="144"/>
      <c r="L424" s="144"/>
      <c r="M424" s="144"/>
      <c r="N424" s="144"/>
      <c r="O424" s="144"/>
      <c r="P424" s="144"/>
      <c r="Q424" s="144"/>
      <c r="R424" s="144"/>
      <c r="S424" s="144"/>
      <c r="T424" s="142"/>
      <c r="U424" s="142"/>
      <c r="V424" s="142"/>
      <c r="W424" s="142"/>
      <c r="X424" s="142"/>
    </row>
    <row r="425" spans="1:24">
      <c r="A425" s="142"/>
      <c r="B425" s="142"/>
      <c r="C425" s="142"/>
      <c r="D425" s="142"/>
      <c r="E425" s="142"/>
      <c r="F425" s="144"/>
      <c r="G425" s="144"/>
      <c r="H425" s="144"/>
      <c r="I425" s="144"/>
      <c r="J425" s="144"/>
      <c r="K425" s="144"/>
      <c r="L425" s="144"/>
      <c r="M425" s="144"/>
      <c r="N425" s="144"/>
      <c r="O425" s="144"/>
      <c r="P425" s="144"/>
      <c r="Q425" s="144"/>
      <c r="R425" s="144"/>
      <c r="S425" s="144"/>
      <c r="T425" s="142"/>
      <c r="U425" s="142"/>
      <c r="V425" s="142"/>
      <c r="W425" s="142"/>
      <c r="X425" s="142"/>
    </row>
    <row r="426" spans="1:24">
      <c r="A426" s="142"/>
      <c r="B426" s="142"/>
      <c r="C426" s="142"/>
      <c r="D426" s="142"/>
      <c r="E426" s="142"/>
      <c r="F426" s="144"/>
      <c r="G426" s="144"/>
      <c r="H426" s="144"/>
      <c r="I426" s="144"/>
      <c r="J426" s="144"/>
      <c r="K426" s="144"/>
      <c r="L426" s="144"/>
      <c r="M426" s="144"/>
      <c r="N426" s="144"/>
      <c r="O426" s="144"/>
      <c r="P426" s="144"/>
      <c r="Q426" s="144"/>
      <c r="R426" s="144"/>
      <c r="S426" s="144"/>
      <c r="T426" s="142"/>
      <c r="U426" s="142"/>
      <c r="V426" s="142"/>
      <c r="W426" s="142"/>
      <c r="X426" s="142"/>
    </row>
    <row r="427" spans="1:24">
      <c r="A427" s="142"/>
      <c r="B427" s="142"/>
      <c r="C427" s="142"/>
      <c r="D427" s="142"/>
      <c r="E427" s="142"/>
      <c r="F427" s="144"/>
      <c r="G427" s="144"/>
      <c r="H427" s="144"/>
      <c r="I427" s="144"/>
      <c r="J427" s="144"/>
      <c r="K427" s="144"/>
      <c r="L427" s="144"/>
      <c r="M427" s="144"/>
      <c r="N427" s="144"/>
      <c r="O427" s="144"/>
      <c r="P427" s="144"/>
      <c r="Q427" s="144"/>
      <c r="R427" s="144"/>
      <c r="S427" s="144"/>
      <c r="T427" s="142"/>
      <c r="U427" s="142"/>
      <c r="V427" s="142"/>
      <c r="W427" s="142"/>
      <c r="X427" s="142"/>
    </row>
    <row r="428" spans="1:24">
      <c r="A428" s="142"/>
      <c r="B428" s="142"/>
      <c r="C428" s="142"/>
      <c r="D428" s="142"/>
      <c r="E428" s="142"/>
      <c r="F428" s="144"/>
      <c r="G428" s="144"/>
      <c r="H428" s="144"/>
      <c r="I428" s="144"/>
      <c r="J428" s="144"/>
      <c r="K428" s="144"/>
      <c r="L428" s="144"/>
      <c r="M428" s="144"/>
      <c r="N428" s="144"/>
      <c r="O428" s="144"/>
      <c r="P428" s="144"/>
      <c r="Q428" s="144"/>
      <c r="R428" s="144"/>
      <c r="S428" s="144"/>
      <c r="T428" s="142"/>
      <c r="U428" s="142"/>
      <c r="V428" s="142"/>
      <c r="W428" s="142"/>
      <c r="X428" s="142"/>
    </row>
    <row r="429" spans="1:24">
      <c r="A429" s="142"/>
      <c r="B429" s="142"/>
      <c r="C429" s="142"/>
      <c r="D429" s="142"/>
      <c r="E429" s="142"/>
      <c r="F429" s="144"/>
      <c r="G429" s="144"/>
      <c r="H429" s="144"/>
      <c r="I429" s="144"/>
      <c r="J429" s="144"/>
      <c r="K429" s="144"/>
      <c r="L429" s="144"/>
      <c r="M429" s="144"/>
      <c r="N429" s="144"/>
      <c r="O429" s="144"/>
      <c r="P429" s="144"/>
      <c r="Q429" s="144"/>
      <c r="R429" s="144"/>
      <c r="S429" s="144"/>
      <c r="T429" s="142"/>
      <c r="U429" s="142"/>
      <c r="V429" s="142"/>
      <c r="W429" s="142"/>
      <c r="X429" s="142"/>
    </row>
    <row r="430" spans="1:24">
      <c r="A430" s="142"/>
      <c r="B430" s="142"/>
      <c r="C430" s="142"/>
      <c r="D430" s="142"/>
      <c r="E430" s="142"/>
      <c r="F430" s="144"/>
      <c r="G430" s="144"/>
      <c r="H430" s="144"/>
      <c r="I430" s="144"/>
      <c r="J430" s="144"/>
      <c r="K430" s="144"/>
      <c r="L430" s="144"/>
      <c r="M430" s="144"/>
      <c r="N430" s="144"/>
      <c r="O430" s="144"/>
      <c r="P430" s="144"/>
      <c r="Q430" s="144"/>
      <c r="R430" s="144"/>
      <c r="S430" s="144"/>
      <c r="T430" s="142"/>
      <c r="U430" s="142"/>
      <c r="V430" s="142"/>
      <c r="W430" s="142"/>
      <c r="X430" s="142"/>
    </row>
    <row r="431" spans="1:24">
      <c r="A431" s="142"/>
      <c r="B431" s="142"/>
      <c r="C431" s="142"/>
      <c r="D431" s="142"/>
      <c r="E431" s="142"/>
      <c r="F431" s="144"/>
      <c r="G431" s="144"/>
      <c r="H431" s="144"/>
      <c r="I431" s="144"/>
      <c r="J431" s="144"/>
      <c r="K431" s="144"/>
      <c r="L431" s="144"/>
      <c r="M431" s="144"/>
      <c r="N431" s="144"/>
      <c r="O431" s="144"/>
      <c r="P431" s="144"/>
      <c r="Q431" s="144"/>
      <c r="R431" s="144"/>
      <c r="S431" s="144"/>
      <c r="T431" s="142"/>
      <c r="U431" s="142"/>
      <c r="V431" s="142"/>
      <c r="W431" s="142"/>
      <c r="X431" s="142"/>
    </row>
    <row r="432" spans="1:24">
      <c r="A432" s="142"/>
      <c r="B432" s="142"/>
      <c r="C432" s="142"/>
      <c r="D432" s="142"/>
      <c r="E432" s="142"/>
      <c r="F432" s="144"/>
      <c r="G432" s="144"/>
      <c r="H432" s="144"/>
      <c r="I432" s="144"/>
      <c r="J432" s="144"/>
      <c r="K432" s="144"/>
      <c r="L432" s="144"/>
      <c r="M432" s="144"/>
      <c r="N432" s="144"/>
      <c r="O432" s="144"/>
      <c r="P432" s="144"/>
      <c r="Q432" s="144"/>
      <c r="R432" s="144"/>
      <c r="S432" s="144"/>
      <c r="T432" s="142"/>
      <c r="U432" s="142"/>
      <c r="V432" s="142"/>
      <c r="W432" s="142"/>
      <c r="X432" s="142"/>
    </row>
    <row r="433" spans="1:24">
      <c r="A433" s="142"/>
      <c r="B433" s="142"/>
      <c r="C433" s="142"/>
      <c r="D433" s="142"/>
      <c r="E433" s="142"/>
      <c r="F433" s="144"/>
      <c r="G433" s="144"/>
      <c r="H433" s="144"/>
      <c r="I433" s="144"/>
      <c r="J433" s="144"/>
      <c r="K433" s="144"/>
      <c r="L433" s="144"/>
      <c r="M433" s="144"/>
      <c r="N433" s="144"/>
      <c r="O433" s="144"/>
      <c r="P433" s="144"/>
      <c r="Q433" s="144"/>
      <c r="R433" s="144"/>
      <c r="S433" s="144"/>
      <c r="T433" s="142"/>
      <c r="U433" s="142"/>
      <c r="V433" s="142"/>
      <c r="W433" s="142"/>
      <c r="X433" s="142"/>
    </row>
    <row r="434" spans="1:24">
      <c r="A434" s="142"/>
      <c r="B434" s="142"/>
      <c r="C434" s="142"/>
      <c r="D434" s="142"/>
      <c r="E434" s="142"/>
      <c r="F434" s="144"/>
      <c r="G434" s="144"/>
      <c r="H434" s="144"/>
      <c r="I434" s="144"/>
      <c r="J434" s="144"/>
      <c r="K434" s="144"/>
      <c r="L434" s="144"/>
      <c r="M434" s="144"/>
      <c r="N434" s="144"/>
      <c r="O434" s="144"/>
      <c r="P434" s="144"/>
      <c r="Q434" s="144"/>
      <c r="R434" s="144"/>
      <c r="S434" s="144"/>
      <c r="T434" s="142"/>
      <c r="U434" s="142"/>
      <c r="V434" s="142"/>
      <c r="W434" s="142"/>
      <c r="X434" s="142"/>
    </row>
    <row r="435" spans="1:24">
      <c r="A435" s="142"/>
      <c r="B435" s="142"/>
      <c r="C435" s="142"/>
      <c r="D435" s="142"/>
      <c r="E435" s="142"/>
      <c r="F435" s="144"/>
      <c r="G435" s="144"/>
      <c r="H435" s="144"/>
      <c r="I435" s="144"/>
      <c r="J435" s="144"/>
      <c r="K435" s="144"/>
      <c r="L435" s="144"/>
      <c r="M435" s="144"/>
      <c r="N435" s="144"/>
      <c r="O435" s="144"/>
      <c r="P435" s="144"/>
      <c r="Q435" s="144"/>
      <c r="R435" s="144"/>
      <c r="S435" s="144"/>
      <c r="T435" s="142"/>
      <c r="U435" s="142"/>
      <c r="V435" s="142"/>
      <c r="W435" s="142"/>
      <c r="X435" s="142"/>
    </row>
    <row r="436" spans="1:24">
      <c r="A436" s="142"/>
      <c r="B436" s="142"/>
      <c r="C436" s="142"/>
      <c r="D436" s="142"/>
      <c r="E436" s="142"/>
      <c r="F436" s="144"/>
      <c r="G436" s="144"/>
      <c r="H436" s="144"/>
      <c r="I436" s="144"/>
      <c r="J436" s="144"/>
      <c r="K436" s="144"/>
      <c r="L436" s="144"/>
      <c r="M436" s="144"/>
      <c r="N436" s="144"/>
      <c r="O436" s="144"/>
      <c r="P436" s="144"/>
      <c r="Q436" s="144"/>
      <c r="R436" s="144"/>
      <c r="S436" s="144"/>
      <c r="T436" s="142"/>
      <c r="U436" s="142"/>
      <c r="V436" s="142"/>
      <c r="W436" s="142"/>
      <c r="X436" s="142"/>
    </row>
    <row r="437" spans="1:24">
      <c r="A437" s="142"/>
      <c r="B437" s="142"/>
      <c r="C437" s="142"/>
      <c r="D437" s="142"/>
      <c r="E437" s="142"/>
      <c r="F437" s="144"/>
      <c r="G437" s="144"/>
      <c r="H437" s="144"/>
      <c r="I437" s="144"/>
      <c r="J437" s="144"/>
      <c r="K437" s="144"/>
      <c r="L437" s="144"/>
      <c r="M437" s="144"/>
      <c r="N437" s="144"/>
      <c r="O437" s="144"/>
      <c r="P437" s="144"/>
      <c r="Q437" s="144"/>
      <c r="R437" s="144"/>
      <c r="S437" s="144"/>
      <c r="T437" s="142"/>
      <c r="U437" s="142"/>
      <c r="V437" s="142"/>
      <c r="W437" s="142"/>
      <c r="X437" s="142"/>
    </row>
    <row r="438" spans="1:24">
      <c r="A438" s="142"/>
      <c r="B438" s="142"/>
      <c r="C438" s="142"/>
      <c r="D438" s="142"/>
      <c r="E438" s="142"/>
      <c r="F438" s="144"/>
      <c r="G438" s="144"/>
      <c r="H438" s="144"/>
      <c r="I438" s="144"/>
      <c r="J438" s="144"/>
      <c r="K438" s="144"/>
      <c r="L438" s="144"/>
      <c r="M438" s="144"/>
      <c r="N438" s="144"/>
      <c r="O438" s="144"/>
      <c r="P438" s="144"/>
      <c r="Q438" s="144"/>
      <c r="R438" s="144"/>
      <c r="S438" s="144"/>
      <c r="T438" s="142"/>
      <c r="U438" s="142"/>
      <c r="V438" s="142"/>
      <c r="W438" s="142"/>
      <c r="X438" s="142"/>
    </row>
    <row r="439" spans="1:24">
      <c r="A439" s="142"/>
      <c r="B439" s="142"/>
      <c r="C439" s="142"/>
      <c r="D439" s="142"/>
      <c r="E439" s="142"/>
      <c r="F439" s="144"/>
      <c r="G439" s="144"/>
      <c r="H439" s="144"/>
      <c r="I439" s="144"/>
      <c r="J439" s="144"/>
      <c r="K439" s="144"/>
      <c r="L439" s="144"/>
      <c r="M439" s="144"/>
      <c r="N439" s="144"/>
      <c r="O439" s="144"/>
      <c r="P439" s="144"/>
      <c r="Q439" s="144"/>
      <c r="R439" s="144"/>
      <c r="S439" s="144"/>
      <c r="T439" s="142"/>
      <c r="U439" s="142"/>
      <c r="V439" s="142"/>
      <c r="W439" s="142"/>
      <c r="X439" s="142"/>
    </row>
    <row r="440" spans="1:24">
      <c r="A440" s="142"/>
      <c r="B440" s="142"/>
      <c r="C440" s="142"/>
      <c r="D440" s="142"/>
      <c r="E440" s="142"/>
      <c r="F440" s="144"/>
      <c r="G440" s="144"/>
      <c r="H440" s="144"/>
      <c r="I440" s="144"/>
      <c r="J440" s="144"/>
      <c r="K440" s="144"/>
      <c r="L440" s="144"/>
      <c r="M440" s="144"/>
      <c r="N440" s="144"/>
      <c r="O440" s="144"/>
      <c r="P440" s="144"/>
      <c r="Q440" s="144"/>
      <c r="R440" s="144"/>
      <c r="S440" s="144"/>
      <c r="T440" s="142"/>
      <c r="U440" s="142"/>
      <c r="V440" s="142"/>
      <c r="W440" s="142"/>
      <c r="X440" s="142"/>
    </row>
    <row r="441" spans="1:24">
      <c r="A441" s="142"/>
      <c r="B441" s="142"/>
      <c r="C441" s="142"/>
      <c r="D441" s="142"/>
      <c r="E441" s="142"/>
      <c r="F441" s="144"/>
      <c r="G441" s="144"/>
      <c r="H441" s="144"/>
      <c r="I441" s="144"/>
      <c r="J441" s="144"/>
      <c r="K441" s="144"/>
      <c r="L441" s="144"/>
      <c r="M441" s="144"/>
      <c r="N441" s="144"/>
      <c r="O441" s="144"/>
      <c r="P441" s="144"/>
      <c r="Q441" s="144"/>
      <c r="R441" s="144"/>
      <c r="S441" s="144"/>
      <c r="T441" s="142"/>
      <c r="U441" s="142"/>
      <c r="V441" s="142"/>
      <c r="W441" s="142"/>
      <c r="X441" s="142"/>
    </row>
    <row r="442" spans="1:24">
      <c r="A442" s="142"/>
      <c r="B442" s="142"/>
      <c r="C442" s="142"/>
      <c r="D442" s="142"/>
      <c r="E442" s="142"/>
      <c r="F442" s="144"/>
      <c r="G442" s="144"/>
      <c r="H442" s="144"/>
      <c r="I442" s="144"/>
      <c r="J442" s="144"/>
      <c r="K442" s="144"/>
      <c r="L442" s="144"/>
      <c r="M442" s="144"/>
      <c r="N442" s="144"/>
      <c r="O442" s="144"/>
      <c r="P442" s="144"/>
      <c r="Q442" s="144"/>
      <c r="R442" s="144"/>
      <c r="S442" s="144"/>
      <c r="T442" s="142"/>
      <c r="U442" s="142"/>
      <c r="V442" s="142"/>
      <c r="W442" s="142"/>
      <c r="X442" s="142"/>
    </row>
    <row r="443" spans="1:24">
      <c r="A443" s="142"/>
      <c r="B443" s="142"/>
      <c r="C443" s="142"/>
      <c r="D443" s="142"/>
      <c r="E443" s="142"/>
      <c r="F443" s="144"/>
      <c r="G443" s="144"/>
      <c r="H443" s="144"/>
      <c r="I443" s="144"/>
      <c r="J443" s="144"/>
      <c r="K443" s="144"/>
      <c r="L443" s="144"/>
      <c r="M443" s="144"/>
      <c r="N443" s="144"/>
      <c r="O443" s="144"/>
      <c r="P443" s="144"/>
      <c r="Q443" s="144"/>
      <c r="R443" s="144"/>
      <c r="S443" s="144"/>
      <c r="T443" s="142"/>
      <c r="U443" s="142"/>
      <c r="V443" s="142"/>
      <c r="W443" s="142"/>
      <c r="X443" s="142"/>
    </row>
    <row r="444" spans="1:24">
      <c r="A444" s="142"/>
      <c r="B444" s="142"/>
      <c r="C444" s="142"/>
      <c r="D444" s="142"/>
      <c r="E444" s="142"/>
      <c r="F444" s="144"/>
      <c r="G444" s="144"/>
      <c r="H444" s="144"/>
      <c r="I444" s="144"/>
      <c r="J444" s="144"/>
      <c r="K444" s="144"/>
      <c r="L444" s="144"/>
      <c r="M444" s="144"/>
      <c r="N444" s="144"/>
      <c r="O444" s="144"/>
      <c r="P444" s="144"/>
      <c r="Q444" s="144"/>
      <c r="R444" s="144"/>
      <c r="S444" s="144"/>
      <c r="T444" s="142"/>
      <c r="U444" s="142"/>
      <c r="V444" s="142"/>
      <c r="W444" s="142"/>
      <c r="X444" s="142"/>
    </row>
    <row r="445" spans="1:24">
      <c r="A445" s="142"/>
      <c r="B445" s="142"/>
      <c r="C445" s="142"/>
      <c r="D445" s="142"/>
      <c r="E445" s="142"/>
      <c r="F445" s="144"/>
      <c r="G445" s="144"/>
      <c r="H445" s="144"/>
      <c r="I445" s="144"/>
      <c r="J445" s="144"/>
      <c r="K445" s="144"/>
      <c r="L445" s="144"/>
      <c r="M445" s="144"/>
      <c r="N445" s="144"/>
      <c r="O445" s="144"/>
      <c r="P445" s="144"/>
      <c r="Q445" s="144"/>
      <c r="R445" s="144"/>
      <c r="S445" s="144"/>
      <c r="T445" s="142"/>
      <c r="U445" s="142"/>
      <c r="V445" s="142"/>
      <c r="W445" s="142"/>
      <c r="X445" s="142"/>
    </row>
    <row r="446" spans="1:24">
      <c r="A446" s="142"/>
      <c r="B446" s="142"/>
      <c r="C446" s="142"/>
      <c r="D446" s="142"/>
      <c r="E446" s="142"/>
      <c r="F446" s="144"/>
      <c r="G446" s="144"/>
      <c r="H446" s="144"/>
      <c r="I446" s="144"/>
      <c r="J446" s="144"/>
      <c r="K446" s="144"/>
      <c r="L446" s="144"/>
      <c r="M446" s="144"/>
      <c r="N446" s="144"/>
      <c r="O446" s="144"/>
      <c r="P446" s="144"/>
      <c r="Q446" s="144"/>
      <c r="R446" s="144"/>
      <c r="S446" s="144"/>
      <c r="T446" s="142"/>
      <c r="U446" s="142"/>
      <c r="V446" s="142"/>
      <c r="W446" s="142"/>
      <c r="X446" s="142"/>
    </row>
    <row r="447" spans="1:24">
      <c r="A447" s="142"/>
      <c r="B447" s="142"/>
      <c r="C447" s="142"/>
      <c r="D447" s="142"/>
      <c r="E447" s="142"/>
      <c r="F447" s="144"/>
      <c r="G447" s="144"/>
      <c r="H447" s="144"/>
      <c r="I447" s="144"/>
      <c r="J447" s="144"/>
      <c r="K447" s="144"/>
      <c r="L447" s="144"/>
      <c r="M447" s="144"/>
      <c r="N447" s="144"/>
      <c r="O447" s="144"/>
      <c r="P447" s="144"/>
      <c r="Q447" s="144"/>
      <c r="R447" s="144"/>
      <c r="S447" s="144"/>
      <c r="T447" s="142"/>
      <c r="U447" s="142"/>
      <c r="V447" s="142"/>
      <c r="W447" s="142"/>
      <c r="X447" s="142"/>
    </row>
    <row r="448" spans="1:24">
      <c r="A448" s="142"/>
      <c r="B448" s="142"/>
      <c r="C448" s="142"/>
      <c r="D448" s="142"/>
      <c r="E448" s="142"/>
      <c r="F448" s="144"/>
      <c r="G448" s="144"/>
      <c r="H448" s="144"/>
      <c r="I448" s="144"/>
      <c r="J448" s="144"/>
      <c r="K448" s="144"/>
      <c r="L448" s="144"/>
      <c r="M448" s="144"/>
      <c r="N448" s="144"/>
      <c r="O448" s="144"/>
      <c r="P448" s="144"/>
      <c r="Q448" s="144"/>
      <c r="R448" s="144"/>
      <c r="S448" s="144"/>
      <c r="T448" s="142"/>
      <c r="U448" s="142"/>
      <c r="V448" s="142"/>
      <c r="W448" s="142"/>
      <c r="X448" s="142"/>
    </row>
    <row r="449" spans="1:24">
      <c r="A449" s="142"/>
      <c r="B449" s="142"/>
      <c r="C449" s="142"/>
      <c r="D449" s="142"/>
      <c r="E449" s="142"/>
      <c r="F449" s="144"/>
      <c r="G449" s="144"/>
      <c r="H449" s="144"/>
      <c r="I449" s="144"/>
      <c r="J449" s="144"/>
      <c r="K449" s="144"/>
      <c r="L449" s="144"/>
      <c r="M449" s="144"/>
      <c r="N449" s="144"/>
      <c r="O449" s="144"/>
      <c r="P449" s="144"/>
      <c r="Q449" s="144"/>
      <c r="R449" s="144"/>
      <c r="S449" s="144"/>
      <c r="T449" s="142"/>
      <c r="U449" s="142"/>
      <c r="V449" s="142"/>
      <c r="W449" s="142"/>
      <c r="X449" s="142"/>
    </row>
    <row r="450" spans="1:24">
      <c r="A450" s="142"/>
      <c r="B450" s="142"/>
      <c r="C450" s="142"/>
      <c r="D450" s="142"/>
      <c r="E450" s="142"/>
      <c r="F450" s="144"/>
      <c r="G450" s="144"/>
      <c r="H450" s="144"/>
      <c r="I450" s="144"/>
      <c r="J450" s="144"/>
      <c r="K450" s="144"/>
      <c r="L450" s="144"/>
      <c r="M450" s="144"/>
      <c r="N450" s="144"/>
      <c r="O450" s="144"/>
      <c r="P450" s="144"/>
      <c r="Q450" s="144"/>
      <c r="R450" s="144"/>
      <c r="S450" s="144"/>
      <c r="T450" s="142"/>
      <c r="U450" s="142"/>
      <c r="V450" s="142"/>
      <c r="W450" s="142"/>
      <c r="X450" s="142"/>
    </row>
    <row r="451" spans="1:24">
      <c r="A451" s="142"/>
      <c r="B451" s="142"/>
      <c r="C451" s="142"/>
      <c r="D451" s="142"/>
      <c r="E451" s="142"/>
      <c r="F451" s="144"/>
      <c r="G451" s="144"/>
      <c r="H451" s="144"/>
      <c r="I451" s="144"/>
      <c r="J451" s="144"/>
      <c r="K451" s="144"/>
      <c r="L451" s="144"/>
      <c r="M451" s="144"/>
      <c r="N451" s="144"/>
      <c r="O451" s="144"/>
      <c r="P451" s="144"/>
      <c r="Q451" s="144"/>
      <c r="R451" s="144"/>
      <c r="S451" s="144"/>
      <c r="T451" s="142"/>
      <c r="U451" s="142"/>
      <c r="V451" s="142"/>
      <c r="W451" s="142"/>
      <c r="X451" s="142"/>
    </row>
    <row r="452" spans="1:24">
      <c r="A452" s="142"/>
      <c r="B452" s="142"/>
      <c r="C452" s="142"/>
      <c r="D452" s="142"/>
      <c r="E452" s="142"/>
      <c r="F452" s="144"/>
      <c r="G452" s="144"/>
      <c r="H452" s="144"/>
      <c r="I452" s="144"/>
      <c r="J452" s="144"/>
      <c r="K452" s="144"/>
      <c r="L452" s="144"/>
      <c r="M452" s="144"/>
      <c r="N452" s="144"/>
      <c r="O452" s="144"/>
      <c r="P452" s="144"/>
      <c r="Q452" s="144"/>
      <c r="R452" s="144"/>
      <c r="S452" s="144"/>
      <c r="T452" s="142"/>
      <c r="U452" s="142"/>
      <c r="V452" s="142"/>
      <c r="W452" s="142"/>
      <c r="X452" s="142"/>
    </row>
    <row r="453" spans="1:24">
      <c r="A453" s="142"/>
      <c r="B453" s="142"/>
      <c r="C453" s="142"/>
      <c r="D453" s="142"/>
      <c r="E453" s="142"/>
      <c r="F453" s="144"/>
      <c r="G453" s="144"/>
      <c r="H453" s="144"/>
      <c r="I453" s="144"/>
      <c r="J453" s="144"/>
      <c r="K453" s="144"/>
      <c r="L453" s="144"/>
      <c r="M453" s="144"/>
      <c r="N453" s="144"/>
      <c r="O453" s="144"/>
      <c r="P453" s="144"/>
      <c r="Q453" s="144"/>
      <c r="R453" s="144"/>
      <c r="S453" s="144"/>
      <c r="T453" s="142"/>
      <c r="U453" s="142"/>
      <c r="V453" s="142"/>
      <c r="W453" s="142"/>
      <c r="X453" s="142"/>
    </row>
    <row r="454" spans="1:24">
      <c r="A454" s="142"/>
      <c r="B454" s="142"/>
      <c r="C454" s="142"/>
      <c r="D454" s="142"/>
      <c r="E454" s="142"/>
      <c r="F454" s="144"/>
      <c r="G454" s="144"/>
      <c r="H454" s="144"/>
      <c r="I454" s="144"/>
      <c r="J454" s="144"/>
      <c r="K454" s="144"/>
      <c r="L454" s="144"/>
      <c r="M454" s="144"/>
      <c r="N454" s="144"/>
      <c r="O454" s="144"/>
      <c r="P454" s="144"/>
      <c r="Q454" s="144"/>
      <c r="R454" s="144"/>
      <c r="S454" s="144"/>
      <c r="T454" s="142"/>
      <c r="U454" s="142"/>
      <c r="V454" s="142"/>
      <c r="W454" s="142"/>
      <c r="X454" s="142"/>
    </row>
    <row r="455" spans="1:24">
      <c r="A455" s="142"/>
      <c r="B455" s="142"/>
      <c r="C455" s="142"/>
      <c r="D455" s="142"/>
      <c r="E455" s="142"/>
      <c r="F455" s="144"/>
      <c r="G455" s="144"/>
      <c r="H455" s="144"/>
      <c r="I455" s="144"/>
      <c r="J455" s="144"/>
      <c r="K455" s="144"/>
      <c r="L455" s="144"/>
      <c r="M455" s="144"/>
      <c r="N455" s="144"/>
      <c r="O455" s="144"/>
      <c r="P455" s="144"/>
      <c r="Q455" s="144"/>
      <c r="R455" s="144"/>
      <c r="S455" s="144"/>
      <c r="T455" s="142"/>
      <c r="U455" s="142"/>
      <c r="V455" s="142"/>
      <c r="W455" s="142"/>
      <c r="X455" s="142"/>
    </row>
    <row r="456" spans="1:24">
      <c r="A456" s="142"/>
      <c r="B456" s="142"/>
      <c r="C456" s="142"/>
      <c r="D456" s="142"/>
      <c r="E456" s="142"/>
      <c r="F456" s="144"/>
      <c r="G456" s="144"/>
      <c r="H456" s="144"/>
      <c r="I456" s="144"/>
      <c r="J456" s="144"/>
      <c r="K456" s="144"/>
      <c r="L456" s="144"/>
      <c r="M456" s="144"/>
      <c r="N456" s="144"/>
      <c r="O456" s="144"/>
      <c r="P456" s="144"/>
      <c r="Q456" s="144"/>
      <c r="R456" s="144"/>
      <c r="S456" s="144"/>
      <c r="T456" s="142"/>
      <c r="U456" s="142"/>
      <c r="V456" s="142"/>
      <c r="W456" s="142"/>
      <c r="X456" s="142"/>
    </row>
    <row r="457" spans="1:24">
      <c r="A457" s="142"/>
      <c r="B457" s="142"/>
      <c r="C457" s="142"/>
      <c r="D457" s="142"/>
      <c r="E457" s="142"/>
      <c r="F457" s="144"/>
      <c r="G457" s="144"/>
      <c r="H457" s="144"/>
      <c r="I457" s="144"/>
      <c r="J457" s="144"/>
      <c r="K457" s="144"/>
      <c r="L457" s="144"/>
      <c r="M457" s="144"/>
      <c r="N457" s="144"/>
      <c r="O457" s="144"/>
      <c r="P457" s="144"/>
      <c r="Q457" s="144"/>
      <c r="R457" s="144"/>
      <c r="S457" s="144"/>
      <c r="T457" s="142"/>
      <c r="U457" s="142"/>
      <c r="V457" s="142"/>
      <c r="W457" s="142"/>
      <c r="X457" s="142"/>
    </row>
    <row r="458" spans="1:24">
      <c r="A458" s="142"/>
      <c r="B458" s="142"/>
      <c r="C458" s="142"/>
      <c r="D458" s="142"/>
      <c r="E458" s="142"/>
      <c r="F458" s="144"/>
      <c r="G458" s="144"/>
      <c r="H458" s="144"/>
      <c r="I458" s="144"/>
      <c r="J458" s="144"/>
      <c r="K458" s="144"/>
      <c r="L458" s="144"/>
      <c r="M458" s="144"/>
      <c r="N458" s="144"/>
      <c r="O458" s="144"/>
      <c r="P458" s="144"/>
      <c r="Q458" s="144"/>
      <c r="R458" s="144"/>
      <c r="S458" s="144"/>
      <c r="T458" s="142"/>
      <c r="U458" s="142"/>
      <c r="V458" s="142"/>
      <c r="W458" s="142"/>
      <c r="X458" s="142"/>
    </row>
    <row r="459" spans="1:24">
      <c r="A459" s="142"/>
      <c r="B459" s="142"/>
      <c r="C459" s="142"/>
      <c r="D459" s="142"/>
      <c r="E459" s="142"/>
      <c r="F459" s="144"/>
      <c r="G459" s="144"/>
      <c r="H459" s="144"/>
      <c r="I459" s="144"/>
      <c r="J459" s="144"/>
      <c r="K459" s="144"/>
      <c r="L459" s="144"/>
      <c r="M459" s="144"/>
      <c r="N459" s="144"/>
      <c r="O459" s="144"/>
      <c r="P459" s="144"/>
      <c r="Q459" s="144"/>
      <c r="R459" s="144"/>
      <c r="S459" s="144"/>
      <c r="T459" s="142"/>
      <c r="U459" s="142"/>
      <c r="V459" s="142"/>
      <c r="W459" s="142"/>
      <c r="X459" s="142"/>
    </row>
    <row r="460" spans="1:24">
      <c r="A460" s="142"/>
      <c r="B460" s="142"/>
      <c r="C460" s="142"/>
      <c r="D460" s="142"/>
      <c r="E460" s="142"/>
      <c r="F460" s="144"/>
      <c r="G460" s="144"/>
      <c r="H460" s="144"/>
      <c r="I460" s="144"/>
      <c r="J460" s="144"/>
      <c r="K460" s="144"/>
      <c r="L460" s="144"/>
      <c r="M460" s="144"/>
      <c r="N460" s="144"/>
      <c r="O460" s="144"/>
      <c r="P460" s="144"/>
      <c r="Q460" s="144"/>
      <c r="R460" s="144"/>
      <c r="S460" s="144"/>
      <c r="T460" s="142"/>
      <c r="U460" s="142"/>
      <c r="V460" s="142"/>
      <c r="W460" s="142"/>
      <c r="X460" s="142"/>
    </row>
    <row r="461" spans="1:24">
      <c r="A461" s="142"/>
      <c r="B461" s="142"/>
      <c r="C461" s="142"/>
      <c r="D461" s="142"/>
      <c r="E461" s="142"/>
      <c r="F461" s="144"/>
      <c r="G461" s="144"/>
      <c r="H461" s="144"/>
      <c r="I461" s="144"/>
      <c r="J461" s="144"/>
      <c r="K461" s="144"/>
      <c r="L461" s="144"/>
      <c r="M461" s="144"/>
      <c r="N461" s="144"/>
      <c r="O461" s="144"/>
      <c r="P461" s="144"/>
      <c r="Q461" s="144"/>
      <c r="R461" s="144"/>
      <c r="S461" s="144"/>
      <c r="T461" s="142"/>
      <c r="U461" s="142"/>
      <c r="V461" s="142"/>
      <c r="W461" s="142"/>
      <c r="X461" s="142"/>
    </row>
    <row r="462" spans="1:24">
      <c r="A462" s="142"/>
      <c r="B462" s="142"/>
      <c r="C462" s="142"/>
      <c r="D462" s="142"/>
      <c r="E462" s="142"/>
      <c r="F462" s="144"/>
      <c r="G462" s="144"/>
      <c r="H462" s="144"/>
      <c r="I462" s="144"/>
      <c r="J462" s="144"/>
      <c r="K462" s="144"/>
      <c r="L462" s="144"/>
      <c r="M462" s="144"/>
      <c r="N462" s="144"/>
      <c r="O462" s="144"/>
      <c r="P462" s="144"/>
      <c r="Q462" s="144"/>
      <c r="R462" s="144"/>
      <c r="S462" s="144"/>
      <c r="T462" s="142"/>
      <c r="U462" s="142"/>
      <c r="V462" s="142"/>
      <c r="W462" s="142"/>
      <c r="X462" s="142"/>
    </row>
    <row r="463" spans="1:24">
      <c r="A463" s="142"/>
      <c r="B463" s="142"/>
      <c r="C463" s="142"/>
      <c r="D463" s="142"/>
      <c r="E463" s="142"/>
      <c r="F463" s="144"/>
      <c r="G463" s="144"/>
      <c r="H463" s="144"/>
      <c r="I463" s="144"/>
      <c r="J463" s="144"/>
      <c r="K463" s="144"/>
      <c r="L463" s="144"/>
      <c r="M463" s="144"/>
      <c r="N463" s="144"/>
      <c r="O463" s="144"/>
      <c r="P463" s="144"/>
      <c r="Q463" s="144"/>
      <c r="R463" s="144"/>
      <c r="S463" s="144"/>
      <c r="T463" s="142"/>
      <c r="U463" s="142"/>
      <c r="V463" s="142"/>
      <c r="W463" s="142"/>
      <c r="X463" s="142"/>
    </row>
    <row r="464" spans="1:24">
      <c r="A464" s="142"/>
      <c r="B464" s="142"/>
      <c r="C464" s="142"/>
      <c r="D464" s="142"/>
      <c r="E464" s="142"/>
      <c r="F464" s="144"/>
      <c r="G464" s="144"/>
      <c r="H464" s="144"/>
      <c r="I464" s="144"/>
      <c r="J464" s="144"/>
      <c r="K464" s="144"/>
      <c r="L464" s="144"/>
      <c r="M464" s="144"/>
      <c r="N464" s="144"/>
      <c r="O464" s="144"/>
      <c r="P464" s="144"/>
      <c r="Q464" s="144"/>
      <c r="R464" s="144"/>
      <c r="S464" s="144"/>
      <c r="T464" s="142"/>
      <c r="U464" s="142"/>
      <c r="V464" s="142"/>
      <c r="W464" s="142"/>
      <c r="X464" s="142"/>
    </row>
    <row r="465" spans="1:24">
      <c r="A465" s="142"/>
      <c r="B465" s="142"/>
      <c r="C465" s="142"/>
      <c r="D465" s="142"/>
      <c r="E465" s="142"/>
      <c r="F465" s="144"/>
      <c r="G465" s="144"/>
      <c r="H465" s="144"/>
      <c r="I465" s="144"/>
      <c r="J465" s="144"/>
      <c r="K465" s="144"/>
      <c r="L465" s="144"/>
      <c r="M465" s="144"/>
      <c r="N465" s="144"/>
      <c r="O465" s="144"/>
      <c r="P465" s="144"/>
      <c r="Q465" s="144"/>
      <c r="R465" s="144"/>
      <c r="S465" s="144"/>
      <c r="T465" s="142"/>
      <c r="U465" s="142"/>
      <c r="V465" s="142"/>
      <c r="W465" s="142"/>
      <c r="X465" s="142"/>
    </row>
    <row r="466" spans="1:24">
      <c r="A466" s="142"/>
      <c r="B466" s="142"/>
      <c r="C466" s="142"/>
      <c r="D466" s="142"/>
      <c r="E466" s="142"/>
      <c r="F466" s="144"/>
      <c r="G466" s="144"/>
      <c r="H466" s="144"/>
      <c r="I466" s="144"/>
      <c r="J466" s="144"/>
      <c r="K466" s="144"/>
      <c r="L466" s="144"/>
      <c r="M466" s="144"/>
      <c r="N466" s="144"/>
      <c r="O466" s="144"/>
      <c r="P466" s="144"/>
      <c r="Q466" s="144"/>
      <c r="R466" s="144"/>
      <c r="S466" s="144"/>
      <c r="T466" s="142"/>
      <c r="U466" s="142"/>
      <c r="V466" s="142"/>
      <c r="W466" s="142"/>
      <c r="X466" s="142"/>
    </row>
    <row r="467" spans="1:24">
      <c r="A467" s="142"/>
      <c r="B467" s="142"/>
      <c r="C467" s="142"/>
      <c r="D467" s="142"/>
      <c r="E467" s="142"/>
      <c r="F467" s="144"/>
      <c r="G467" s="144"/>
      <c r="H467" s="144"/>
      <c r="I467" s="144"/>
      <c r="J467" s="144"/>
      <c r="K467" s="144"/>
      <c r="L467" s="144"/>
      <c r="M467" s="144"/>
      <c r="N467" s="144"/>
      <c r="O467" s="144"/>
      <c r="P467" s="144"/>
      <c r="Q467" s="144"/>
      <c r="R467" s="144"/>
      <c r="S467" s="144"/>
      <c r="T467" s="142"/>
      <c r="U467" s="142"/>
      <c r="V467" s="142"/>
      <c r="W467" s="142"/>
      <c r="X467" s="142"/>
    </row>
    <row r="468" spans="1:24">
      <c r="A468" s="142"/>
      <c r="B468" s="142"/>
      <c r="C468" s="142"/>
      <c r="D468" s="142"/>
      <c r="E468" s="142"/>
      <c r="F468" s="144"/>
      <c r="G468" s="144"/>
      <c r="H468" s="144"/>
      <c r="I468" s="144"/>
      <c r="J468" s="144"/>
      <c r="K468" s="144"/>
      <c r="L468" s="144"/>
      <c r="M468" s="144"/>
      <c r="N468" s="144"/>
      <c r="O468" s="144"/>
      <c r="P468" s="144"/>
      <c r="Q468" s="144"/>
      <c r="R468" s="144"/>
      <c r="S468" s="144"/>
      <c r="T468" s="142"/>
      <c r="U468" s="142"/>
      <c r="V468" s="142"/>
      <c r="W468" s="142"/>
      <c r="X468" s="142"/>
    </row>
    <row r="469" spans="1:24">
      <c r="A469" s="142"/>
      <c r="B469" s="142"/>
      <c r="C469" s="142"/>
      <c r="D469" s="142"/>
      <c r="E469" s="142"/>
      <c r="F469" s="144"/>
      <c r="G469" s="144"/>
      <c r="H469" s="144"/>
      <c r="I469" s="144"/>
      <c r="J469" s="144"/>
      <c r="K469" s="144"/>
      <c r="L469" s="144"/>
      <c r="M469" s="144"/>
      <c r="N469" s="144"/>
      <c r="O469" s="144"/>
      <c r="P469" s="144"/>
      <c r="Q469" s="144"/>
      <c r="R469" s="144"/>
      <c r="S469" s="144"/>
      <c r="T469" s="142"/>
      <c r="U469" s="142"/>
      <c r="V469" s="142"/>
      <c r="W469" s="142"/>
      <c r="X469" s="142"/>
    </row>
    <row r="470" spans="1:24">
      <c r="A470" s="142"/>
      <c r="B470" s="142"/>
      <c r="C470" s="142"/>
      <c r="D470" s="142"/>
      <c r="E470" s="142"/>
      <c r="F470" s="144"/>
      <c r="G470" s="144"/>
      <c r="H470" s="144"/>
      <c r="I470" s="144"/>
      <c r="J470" s="144"/>
      <c r="K470" s="144"/>
      <c r="L470" s="144"/>
      <c r="M470" s="144"/>
      <c r="N470" s="144"/>
      <c r="O470" s="144"/>
      <c r="P470" s="144"/>
      <c r="Q470" s="144"/>
      <c r="R470" s="144"/>
      <c r="S470" s="144"/>
      <c r="T470" s="142"/>
      <c r="U470" s="142"/>
      <c r="V470" s="142"/>
      <c r="W470" s="142"/>
      <c r="X470" s="142"/>
    </row>
    <row r="471" spans="1:24">
      <c r="A471" s="142"/>
      <c r="B471" s="142"/>
      <c r="C471" s="142"/>
      <c r="D471" s="142"/>
      <c r="E471" s="142"/>
      <c r="F471" s="144"/>
      <c r="G471" s="144"/>
      <c r="H471" s="144"/>
      <c r="I471" s="144"/>
      <c r="J471" s="144"/>
      <c r="K471" s="144"/>
      <c r="L471" s="144"/>
      <c r="M471" s="144"/>
      <c r="N471" s="144"/>
      <c r="O471" s="144"/>
      <c r="P471" s="144"/>
      <c r="Q471" s="144"/>
      <c r="R471" s="144"/>
      <c r="S471" s="144"/>
      <c r="T471" s="142"/>
      <c r="U471" s="142"/>
      <c r="V471" s="142"/>
      <c r="W471" s="142"/>
      <c r="X471" s="142"/>
    </row>
    <row r="472" spans="1:24">
      <c r="A472" s="142"/>
      <c r="B472" s="142"/>
      <c r="C472" s="142"/>
      <c r="D472" s="142"/>
      <c r="E472" s="142"/>
      <c r="F472" s="144"/>
      <c r="G472" s="144"/>
      <c r="H472" s="144"/>
      <c r="I472" s="144"/>
      <c r="J472" s="144"/>
      <c r="K472" s="144"/>
      <c r="L472" s="144"/>
      <c r="M472" s="144"/>
      <c r="N472" s="144"/>
      <c r="O472" s="144"/>
      <c r="P472" s="144"/>
      <c r="Q472" s="144"/>
      <c r="R472" s="144"/>
      <c r="S472" s="144"/>
      <c r="T472" s="142"/>
      <c r="U472" s="142"/>
      <c r="V472" s="142"/>
      <c r="W472" s="142"/>
      <c r="X472" s="142"/>
    </row>
    <row r="473" spans="1:24">
      <c r="A473" s="142"/>
      <c r="B473" s="142"/>
      <c r="C473" s="142"/>
      <c r="D473" s="142"/>
      <c r="E473" s="142"/>
      <c r="F473" s="144"/>
      <c r="G473" s="144"/>
      <c r="H473" s="144"/>
      <c r="I473" s="144"/>
      <c r="J473" s="144"/>
      <c r="K473" s="144"/>
      <c r="L473" s="144"/>
      <c r="M473" s="144"/>
      <c r="N473" s="144"/>
      <c r="O473" s="144"/>
      <c r="P473" s="144"/>
      <c r="Q473" s="144"/>
      <c r="R473" s="144"/>
      <c r="S473" s="144"/>
      <c r="T473" s="142"/>
      <c r="U473" s="142"/>
      <c r="V473" s="142"/>
      <c r="W473" s="142"/>
      <c r="X473" s="142"/>
    </row>
    <row r="474" spans="1:24">
      <c r="A474" s="142"/>
      <c r="B474" s="142"/>
      <c r="C474" s="142"/>
      <c r="D474" s="142"/>
      <c r="E474" s="142"/>
      <c r="F474" s="144"/>
      <c r="G474" s="144"/>
      <c r="H474" s="144"/>
      <c r="I474" s="144"/>
      <c r="J474" s="144"/>
      <c r="K474" s="144"/>
      <c r="L474" s="144"/>
      <c r="M474" s="144"/>
      <c r="N474" s="144"/>
      <c r="O474" s="144"/>
      <c r="P474" s="144"/>
      <c r="Q474" s="144"/>
      <c r="R474" s="144"/>
      <c r="S474" s="144"/>
      <c r="T474" s="142"/>
      <c r="U474" s="142"/>
      <c r="V474" s="142"/>
      <c r="W474" s="142"/>
      <c r="X474" s="142"/>
    </row>
    <row r="475" spans="1:24">
      <c r="A475" s="142"/>
      <c r="B475" s="142"/>
      <c r="C475" s="142"/>
      <c r="D475" s="142"/>
      <c r="E475" s="142"/>
      <c r="F475" s="144"/>
      <c r="G475" s="144"/>
      <c r="H475" s="144"/>
      <c r="I475" s="144"/>
      <c r="J475" s="144"/>
      <c r="K475" s="144"/>
      <c r="L475" s="144"/>
      <c r="M475" s="144"/>
      <c r="N475" s="144"/>
      <c r="O475" s="144"/>
      <c r="P475" s="144"/>
      <c r="Q475" s="144"/>
      <c r="R475" s="144"/>
      <c r="S475" s="144"/>
      <c r="T475" s="142"/>
      <c r="U475" s="142"/>
      <c r="V475" s="142"/>
      <c r="W475" s="142"/>
      <c r="X475" s="142"/>
    </row>
    <row r="476" spans="1:24">
      <c r="A476" s="142"/>
      <c r="B476" s="142"/>
      <c r="C476" s="142"/>
      <c r="D476" s="142"/>
      <c r="E476" s="142"/>
      <c r="F476" s="144"/>
      <c r="G476" s="144"/>
      <c r="H476" s="144"/>
      <c r="I476" s="144"/>
      <c r="J476" s="144"/>
      <c r="K476" s="144"/>
      <c r="L476" s="144"/>
      <c r="M476" s="144"/>
      <c r="N476" s="144"/>
      <c r="O476" s="144"/>
      <c r="P476" s="144"/>
      <c r="Q476" s="144"/>
      <c r="R476" s="144"/>
      <c r="S476" s="144"/>
      <c r="T476" s="142"/>
      <c r="U476" s="142"/>
      <c r="V476" s="142"/>
      <c r="W476" s="142"/>
      <c r="X476" s="142"/>
    </row>
    <row r="477" spans="1:24">
      <c r="A477" s="142"/>
      <c r="B477" s="142"/>
      <c r="C477" s="142"/>
      <c r="D477" s="142"/>
      <c r="E477" s="142"/>
      <c r="F477" s="144"/>
      <c r="G477" s="144"/>
      <c r="H477" s="144"/>
      <c r="I477" s="144"/>
      <c r="J477" s="144"/>
      <c r="K477" s="144"/>
      <c r="L477" s="144"/>
      <c r="M477" s="144"/>
      <c r="N477" s="144"/>
      <c r="O477" s="144"/>
      <c r="P477" s="144"/>
      <c r="Q477" s="144"/>
      <c r="R477" s="144"/>
      <c r="S477" s="144"/>
      <c r="T477" s="142"/>
      <c r="U477" s="142"/>
      <c r="V477" s="142"/>
      <c r="W477" s="142"/>
      <c r="X477" s="142"/>
    </row>
    <row r="478" spans="1:24">
      <c r="A478" s="142"/>
      <c r="B478" s="142"/>
      <c r="C478" s="142"/>
      <c r="D478" s="142"/>
      <c r="E478" s="142"/>
      <c r="F478" s="144"/>
      <c r="G478" s="144"/>
      <c r="H478" s="144"/>
      <c r="I478" s="144"/>
      <c r="J478" s="144"/>
      <c r="K478" s="144"/>
      <c r="L478" s="144"/>
      <c r="M478" s="144"/>
      <c r="N478" s="144"/>
      <c r="O478" s="144"/>
      <c r="P478" s="144"/>
      <c r="Q478" s="144"/>
      <c r="R478" s="144"/>
      <c r="S478" s="144"/>
      <c r="T478" s="142"/>
      <c r="U478" s="142"/>
      <c r="V478" s="142"/>
      <c r="W478" s="142"/>
      <c r="X478" s="142"/>
    </row>
    <row r="479" spans="1:24">
      <c r="A479" s="142"/>
      <c r="B479" s="142"/>
      <c r="C479" s="142"/>
      <c r="D479" s="142"/>
      <c r="E479" s="142"/>
      <c r="F479" s="144"/>
      <c r="G479" s="144"/>
      <c r="H479" s="144"/>
      <c r="I479" s="144"/>
      <c r="J479" s="144"/>
      <c r="K479" s="144"/>
      <c r="L479" s="144"/>
      <c r="M479" s="144"/>
      <c r="N479" s="144"/>
      <c r="O479" s="144"/>
      <c r="P479" s="144"/>
      <c r="Q479" s="144"/>
      <c r="R479" s="144"/>
      <c r="S479" s="144"/>
      <c r="T479" s="142"/>
      <c r="U479" s="142"/>
      <c r="V479" s="142"/>
      <c r="W479" s="142"/>
      <c r="X479" s="142"/>
    </row>
    <row r="480" spans="1:24">
      <c r="A480" s="142"/>
      <c r="B480" s="142"/>
      <c r="C480" s="142"/>
      <c r="D480" s="142"/>
      <c r="E480" s="142"/>
      <c r="F480" s="144"/>
      <c r="G480" s="144"/>
      <c r="H480" s="144"/>
      <c r="I480" s="144"/>
      <c r="J480" s="144"/>
      <c r="K480" s="144"/>
      <c r="L480" s="144"/>
      <c r="M480" s="144"/>
      <c r="N480" s="144"/>
      <c r="O480" s="144"/>
      <c r="P480" s="144"/>
      <c r="Q480" s="144"/>
      <c r="R480" s="144"/>
      <c r="S480" s="144"/>
      <c r="T480" s="142"/>
      <c r="U480" s="142"/>
      <c r="V480" s="142"/>
      <c r="W480" s="142"/>
      <c r="X480" s="142"/>
    </row>
    <row r="481" spans="1:24">
      <c r="A481" s="142"/>
      <c r="B481" s="142"/>
      <c r="C481" s="142"/>
      <c r="D481" s="142"/>
      <c r="E481" s="142"/>
      <c r="F481" s="144"/>
      <c r="G481" s="144"/>
      <c r="H481" s="144"/>
      <c r="I481" s="144"/>
      <c r="J481" s="144"/>
      <c r="K481" s="144"/>
      <c r="L481" s="144"/>
      <c r="M481" s="144"/>
      <c r="N481" s="144"/>
      <c r="O481" s="144"/>
      <c r="P481" s="144"/>
      <c r="Q481" s="144"/>
      <c r="R481" s="144"/>
      <c r="S481" s="144"/>
      <c r="T481" s="142"/>
      <c r="U481" s="142"/>
      <c r="V481" s="142"/>
      <c r="W481" s="142"/>
      <c r="X481" s="142"/>
    </row>
    <row r="482" spans="1:24">
      <c r="A482" s="142"/>
      <c r="B482" s="142"/>
      <c r="C482" s="142"/>
      <c r="D482" s="142"/>
      <c r="E482" s="142"/>
      <c r="F482" s="144"/>
      <c r="G482" s="144"/>
      <c r="H482" s="144"/>
      <c r="I482" s="144"/>
      <c r="J482" s="144"/>
      <c r="K482" s="144"/>
      <c r="L482" s="144"/>
      <c r="M482" s="144"/>
      <c r="N482" s="144"/>
      <c r="O482" s="144"/>
      <c r="P482" s="144"/>
      <c r="Q482" s="144"/>
      <c r="R482" s="144"/>
      <c r="S482" s="144"/>
      <c r="T482" s="142"/>
      <c r="U482" s="142"/>
      <c r="V482" s="142"/>
      <c r="W482" s="142"/>
      <c r="X482" s="142"/>
    </row>
    <row r="483" spans="1:24">
      <c r="A483" s="142"/>
      <c r="B483" s="142"/>
      <c r="C483" s="142"/>
      <c r="D483" s="142"/>
      <c r="E483" s="142"/>
      <c r="F483" s="144"/>
      <c r="G483" s="144"/>
      <c r="H483" s="144"/>
      <c r="I483" s="144"/>
      <c r="J483" s="144"/>
      <c r="K483" s="144"/>
      <c r="L483" s="144"/>
      <c r="M483" s="144"/>
      <c r="N483" s="144"/>
      <c r="O483" s="144"/>
      <c r="P483" s="144"/>
      <c r="Q483" s="144"/>
      <c r="R483" s="144"/>
      <c r="S483" s="144"/>
      <c r="T483" s="142"/>
      <c r="U483" s="142"/>
      <c r="V483" s="142"/>
      <c r="W483" s="142"/>
      <c r="X483" s="142"/>
    </row>
    <row r="484" spans="1:24">
      <c r="A484" s="142"/>
      <c r="B484" s="142"/>
      <c r="C484" s="142"/>
      <c r="D484" s="142"/>
      <c r="E484" s="142"/>
      <c r="F484" s="144"/>
      <c r="G484" s="144"/>
      <c r="H484" s="144"/>
      <c r="I484" s="144"/>
      <c r="J484" s="144"/>
      <c r="K484" s="144"/>
      <c r="L484" s="144"/>
      <c r="M484" s="144"/>
      <c r="N484" s="144"/>
      <c r="O484" s="144"/>
      <c r="P484" s="144"/>
      <c r="Q484" s="144"/>
      <c r="R484" s="144"/>
      <c r="S484" s="144"/>
      <c r="T484" s="142"/>
      <c r="U484" s="142"/>
      <c r="V484" s="142"/>
      <c r="W484" s="142"/>
      <c r="X484" s="142"/>
    </row>
    <row r="485" spans="1:24">
      <c r="A485" s="142"/>
      <c r="B485" s="142"/>
      <c r="C485" s="142"/>
      <c r="D485" s="142"/>
      <c r="E485" s="142"/>
      <c r="F485" s="144"/>
      <c r="G485" s="144"/>
      <c r="H485" s="144"/>
      <c r="I485" s="144"/>
      <c r="J485" s="144"/>
      <c r="K485" s="144"/>
      <c r="L485" s="144"/>
      <c r="M485" s="144"/>
      <c r="N485" s="144"/>
      <c r="O485" s="144"/>
      <c r="P485" s="144"/>
      <c r="Q485" s="144"/>
      <c r="R485" s="144"/>
      <c r="S485" s="144"/>
      <c r="T485" s="142"/>
      <c r="U485" s="142"/>
      <c r="V485" s="142"/>
      <c r="W485" s="142"/>
      <c r="X485" s="142"/>
    </row>
    <row r="486" spans="1:24">
      <c r="A486" s="142"/>
      <c r="B486" s="142"/>
      <c r="C486" s="142"/>
      <c r="D486" s="142"/>
      <c r="E486" s="142"/>
      <c r="F486" s="144"/>
      <c r="G486" s="144"/>
      <c r="H486" s="144"/>
      <c r="I486" s="144"/>
      <c r="J486" s="144"/>
      <c r="K486" s="144"/>
      <c r="L486" s="144"/>
      <c r="M486" s="144"/>
      <c r="N486" s="144"/>
      <c r="O486" s="144"/>
      <c r="P486" s="144"/>
      <c r="Q486" s="144"/>
      <c r="R486" s="144"/>
      <c r="S486" s="144"/>
      <c r="T486" s="142"/>
      <c r="U486" s="142"/>
      <c r="V486" s="142"/>
      <c r="W486" s="142"/>
      <c r="X486" s="142"/>
    </row>
    <row r="487" spans="1:24">
      <c r="A487" s="142"/>
      <c r="B487" s="142"/>
      <c r="C487" s="142"/>
      <c r="D487" s="142"/>
      <c r="E487" s="142"/>
      <c r="F487" s="144"/>
      <c r="G487" s="144"/>
      <c r="H487" s="144"/>
      <c r="I487" s="144"/>
      <c r="J487" s="144"/>
      <c r="K487" s="144"/>
      <c r="L487" s="144"/>
      <c r="M487" s="144"/>
      <c r="N487" s="144"/>
      <c r="O487" s="144"/>
      <c r="P487" s="144"/>
      <c r="Q487" s="144"/>
      <c r="R487" s="144"/>
      <c r="S487" s="144"/>
      <c r="T487" s="142"/>
      <c r="U487" s="142"/>
      <c r="V487" s="142"/>
      <c r="W487" s="142"/>
      <c r="X487" s="142"/>
    </row>
    <row r="488" spans="1:24">
      <c r="A488" s="142"/>
      <c r="B488" s="142"/>
      <c r="C488" s="142"/>
      <c r="D488" s="142"/>
      <c r="E488" s="142"/>
      <c r="F488" s="144"/>
      <c r="G488" s="144"/>
      <c r="H488" s="144"/>
      <c r="I488" s="144"/>
      <c r="J488" s="144"/>
      <c r="K488" s="144"/>
      <c r="L488" s="144"/>
      <c r="M488" s="144"/>
      <c r="N488" s="144"/>
      <c r="O488" s="144"/>
      <c r="P488" s="144"/>
      <c r="Q488" s="144"/>
      <c r="R488" s="144"/>
      <c r="S488" s="144"/>
      <c r="T488" s="142"/>
      <c r="U488" s="142"/>
      <c r="V488" s="142"/>
      <c r="W488" s="142"/>
      <c r="X488" s="142"/>
    </row>
    <row r="489" spans="1:24">
      <c r="A489" s="142"/>
      <c r="B489" s="142"/>
      <c r="C489" s="142"/>
      <c r="D489" s="142"/>
      <c r="E489" s="142"/>
      <c r="F489" s="144"/>
      <c r="G489" s="144"/>
      <c r="H489" s="144"/>
      <c r="I489" s="144"/>
      <c r="J489" s="144"/>
      <c r="K489" s="144"/>
      <c r="L489" s="144"/>
      <c r="M489" s="144"/>
      <c r="N489" s="144"/>
      <c r="O489" s="144"/>
      <c r="P489" s="144"/>
      <c r="Q489" s="144"/>
      <c r="R489" s="144"/>
      <c r="S489" s="144"/>
      <c r="T489" s="142"/>
      <c r="U489" s="142"/>
      <c r="V489" s="142"/>
      <c r="W489" s="142"/>
      <c r="X489" s="142"/>
    </row>
    <row r="490" spans="1:24">
      <c r="A490" s="142"/>
      <c r="B490" s="142"/>
      <c r="C490" s="142"/>
      <c r="D490" s="142"/>
      <c r="E490" s="142"/>
      <c r="F490" s="144"/>
      <c r="G490" s="144"/>
      <c r="H490" s="144"/>
      <c r="I490" s="144"/>
      <c r="J490" s="144"/>
      <c r="K490" s="144"/>
      <c r="L490" s="144"/>
      <c r="M490" s="144"/>
      <c r="N490" s="144"/>
      <c r="O490" s="144"/>
      <c r="P490" s="144"/>
      <c r="Q490" s="144"/>
      <c r="R490" s="144"/>
      <c r="S490" s="144"/>
      <c r="T490" s="142"/>
      <c r="U490" s="142"/>
      <c r="V490" s="142"/>
      <c r="W490" s="142"/>
      <c r="X490" s="142"/>
    </row>
    <row r="491" spans="1:24">
      <c r="A491" s="142"/>
      <c r="B491" s="142"/>
      <c r="C491" s="142"/>
      <c r="D491" s="142"/>
      <c r="E491" s="142"/>
      <c r="F491" s="144"/>
      <c r="G491" s="144"/>
      <c r="H491" s="144"/>
      <c r="I491" s="144"/>
      <c r="J491" s="144"/>
      <c r="K491" s="144"/>
      <c r="L491" s="144"/>
      <c r="M491" s="144"/>
      <c r="N491" s="144"/>
      <c r="O491" s="144"/>
      <c r="P491" s="144"/>
      <c r="Q491" s="144"/>
      <c r="R491" s="144"/>
      <c r="S491" s="144"/>
      <c r="T491" s="142"/>
      <c r="U491" s="142"/>
      <c r="V491" s="142"/>
      <c r="W491" s="142"/>
      <c r="X491" s="142"/>
    </row>
    <row r="492" spans="1:24">
      <c r="A492" s="142"/>
      <c r="B492" s="142"/>
      <c r="C492" s="142"/>
      <c r="D492" s="142"/>
      <c r="E492" s="142"/>
      <c r="F492" s="144"/>
      <c r="G492" s="144"/>
      <c r="H492" s="144"/>
      <c r="I492" s="144"/>
      <c r="J492" s="144"/>
      <c r="K492" s="144"/>
      <c r="L492" s="144"/>
      <c r="M492" s="144"/>
      <c r="N492" s="144"/>
      <c r="O492" s="144"/>
      <c r="P492" s="144"/>
      <c r="Q492" s="144"/>
      <c r="R492" s="144"/>
      <c r="S492" s="144"/>
      <c r="T492" s="142"/>
      <c r="U492" s="142"/>
      <c r="V492" s="142"/>
      <c r="W492" s="142"/>
      <c r="X492" s="142"/>
    </row>
    <row r="493" spans="1:24">
      <c r="A493" s="142"/>
      <c r="B493" s="142"/>
      <c r="C493" s="142"/>
      <c r="D493" s="142"/>
      <c r="E493" s="142"/>
      <c r="F493" s="144"/>
      <c r="G493" s="144"/>
      <c r="H493" s="144"/>
      <c r="I493" s="144"/>
      <c r="J493" s="144"/>
      <c r="K493" s="144"/>
      <c r="L493" s="144"/>
      <c r="M493" s="144"/>
      <c r="N493" s="144"/>
      <c r="O493" s="144"/>
      <c r="P493" s="144"/>
      <c r="Q493" s="144"/>
      <c r="R493" s="144"/>
      <c r="S493" s="144"/>
      <c r="T493" s="142"/>
      <c r="U493" s="142"/>
      <c r="V493" s="142"/>
      <c r="W493" s="142"/>
      <c r="X493" s="142"/>
    </row>
    <row r="494" spans="1:24">
      <c r="A494" s="142"/>
      <c r="B494" s="142"/>
      <c r="C494" s="142"/>
      <c r="D494" s="142"/>
      <c r="E494" s="142"/>
      <c r="F494" s="144"/>
      <c r="G494" s="144"/>
      <c r="H494" s="144"/>
      <c r="I494" s="144"/>
      <c r="J494" s="144"/>
      <c r="K494" s="144"/>
      <c r="L494" s="144"/>
      <c r="M494" s="144"/>
      <c r="N494" s="144"/>
      <c r="O494" s="144"/>
      <c r="P494" s="144"/>
      <c r="Q494" s="144"/>
      <c r="R494" s="144"/>
      <c r="S494" s="144"/>
      <c r="T494" s="142"/>
      <c r="U494" s="142"/>
      <c r="V494" s="142"/>
      <c r="W494" s="142"/>
      <c r="X494" s="142"/>
    </row>
    <row r="495" spans="1:24">
      <c r="A495" s="142"/>
      <c r="B495" s="142"/>
      <c r="C495" s="142"/>
      <c r="D495" s="142"/>
      <c r="E495" s="142"/>
      <c r="F495" s="144"/>
      <c r="G495" s="144"/>
      <c r="H495" s="144"/>
      <c r="I495" s="144"/>
      <c r="J495" s="144"/>
      <c r="K495" s="144"/>
      <c r="L495" s="144"/>
      <c r="M495" s="144"/>
      <c r="N495" s="144"/>
      <c r="O495" s="144"/>
      <c r="P495" s="144"/>
      <c r="Q495" s="144"/>
      <c r="R495" s="144"/>
      <c r="S495" s="144"/>
      <c r="T495" s="142"/>
      <c r="U495" s="142"/>
      <c r="V495" s="142"/>
      <c r="W495" s="142"/>
      <c r="X495" s="142"/>
    </row>
    <row r="496" spans="1:24">
      <c r="A496" s="142"/>
      <c r="B496" s="142"/>
      <c r="C496" s="142"/>
      <c r="D496" s="142"/>
      <c r="E496" s="142"/>
      <c r="F496" s="144"/>
      <c r="G496" s="144"/>
      <c r="H496" s="144"/>
      <c r="I496" s="144"/>
      <c r="J496" s="144"/>
      <c r="K496" s="144"/>
      <c r="L496" s="144"/>
      <c r="M496" s="144"/>
      <c r="N496" s="144"/>
      <c r="O496" s="144"/>
      <c r="P496" s="144"/>
      <c r="Q496" s="144"/>
      <c r="R496" s="144"/>
      <c r="S496" s="144"/>
      <c r="T496" s="142"/>
      <c r="U496" s="142"/>
      <c r="V496" s="142"/>
      <c r="W496" s="142"/>
      <c r="X496" s="142"/>
    </row>
    <row r="497" spans="1:24">
      <c r="A497" s="142"/>
      <c r="B497" s="142"/>
      <c r="C497" s="142"/>
      <c r="D497" s="142"/>
      <c r="E497" s="142"/>
      <c r="F497" s="144"/>
      <c r="G497" s="144"/>
      <c r="H497" s="144"/>
      <c r="I497" s="144"/>
      <c r="J497" s="144"/>
      <c r="K497" s="144"/>
      <c r="L497" s="144"/>
      <c r="M497" s="144"/>
      <c r="N497" s="144"/>
      <c r="O497" s="144"/>
      <c r="P497" s="144"/>
      <c r="Q497" s="144"/>
      <c r="R497" s="144"/>
      <c r="S497" s="144"/>
      <c r="T497" s="142"/>
      <c r="U497" s="142"/>
      <c r="V497" s="142"/>
      <c r="W497" s="142"/>
      <c r="X497" s="142"/>
    </row>
    <row r="498" spans="1:24">
      <c r="A498" s="142"/>
      <c r="B498" s="142"/>
      <c r="C498" s="142"/>
      <c r="D498" s="142"/>
      <c r="E498" s="142"/>
      <c r="F498" s="144"/>
      <c r="G498" s="144"/>
      <c r="H498" s="144"/>
      <c r="I498" s="144"/>
      <c r="J498" s="144"/>
      <c r="K498" s="144"/>
      <c r="L498" s="144"/>
      <c r="M498" s="144"/>
      <c r="N498" s="144"/>
      <c r="O498" s="144"/>
      <c r="P498" s="144"/>
      <c r="Q498" s="144"/>
      <c r="R498" s="144"/>
      <c r="S498" s="144"/>
      <c r="T498" s="142"/>
      <c r="U498" s="142"/>
      <c r="V498" s="142"/>
      <c r="W498" s="142"/>
      <c r="X498" s="142"/>
    </row>
    <row r="499" spans="1:24">
      <c r="A499" s="142"/>
      <c r="B499" s="142"/>
      <c r="C499" s="142"/>
      <c r="D499" s="142"/>
      <c r="E499" s="142"/>
      <c r="F499" s="144"/>
      <c r="G499" s="144"/>
      <c r="H499" s="144"/>
      <c r="I499" s="144"/>
      <c r="J499" s="144"/>
      <c r="K499" s="144"/>
      <c r="L499" s="144"/>
      <c r="M499" s="144"/>
      <c r="N499" s="144"/>
      <c r="O499" s="144"/>
      <c r="P499" s="144"/>
      <c r="Q499" s="144"/>
      <c r="R499" s="144"/>
      <c r="S499" s="144"/>
      <c r="T499" s="142"/>
      <c r="U499" s="142"/>
      <c r="V499" s="142"/>
      <c r="W499" s="142"/>
      <c r="X499" s="142"/>
    </row>
    <row r="500" spans="1:24">
      <c r="A500" s="142"/>
      <c r="B500" s="142"/>
      <c r="C500" s="142"/>
      <c r="D500" s="142"/>
      <c r="E500" s="142"/>
      <c r="F500" s="144"/>
      <c r="G500" s="144"/>
      <c r="H500" s="144"/>
      <c r="I500" s="144"/>
      <c r="J500" s="144"/>
      <c r="K500" s="144"/>
      <c r="L500" s="144"/>
      <c r="M500" s="144"/>
      <c r="N500" s="144"/>
      <c r="O500" s="144"/>
      <c r="P500" s="144"/>
      <c r="Q500" s="144"/>
      <c r="R500" s="144"/>
      <c r="S500" s="144"/>
      <c r="T500" s="142"/>
      <c r="U500" s="142"/>
      <c r="V500" s="142"/>
      <c r="W500" s="142"/>
      <c r="X500" s="142"/>
    </row>
    <row r="501" spans="1:24">
      <c r="A501" s="142"/>
      <c r="B501" s="142"/>
      <c r="C501" s="142"/>
      <c r="D501" s="142"/>
      <c r="E501" s="142"/>
      <c r="F501" s="144"/>
      <c r="G501" s="144"/>
      <c r="H501" s="144"/>
      <c r="I501" s="144"/>
      <c r="J501" s="144"/>
      <c r="K501" s="144"/>
      <c r="L501" s="144"/>
      <c r="M501" s="144"/>
      <c r="N501" s="144"/>
      <c r="O501" s="144"/>
      <c r="P501" s="144"/>
      <c r="Q501" s="144"/>
      <c r="R501" s="144"/>
      <c r="S501" s="144"/>
      <c r="T501" s="142"/>
      <c r="U501" s="142"/>
      <c r="V501" s="142"/>
      <c r="W501" s="142"/>
      <c r="X501" s="142"/>
    </row>
    <row r="502" spans="1:24">
      <c r="A502" s="142"/>
      <c r="B502" s="142"/>
      <c r="C502" s="142"/>
      <c r="D502" s="142"/>
      <c r="E502" s="142"/>
      <c r="F502" s="144"/>
      <c r="G502" s="144"/>
      <c r="H502" s="144"/>
      <c r="I502" s="144"/>
      <c r="J502" s="144"/>
      <c r="K502" s="144"/>
      <c r="L502" s="144"/>
      <c r="M502" s="144"/>
      <c r="N502" s="144"/>
      <c r="O502" s="144"/>
      <c r="P502" s="144"/>
      <c r="Q502" s="144"/>
      <c r="R502" s="144"/>
      <c r="S502" s="144"/>
      <c r="T502" s="142"/>
      <c r="U502" s="142"/>
      <c r="V502" s="142"/>
      <c r="W502" s="142"/>
      <c r="X502" s="142"/>
    </row>
    <row r="503" spans="1:24">
      <c r="A503" s="142"/>
      <c r="B503" s="142"/>
      <c r="C503" s="142"/>
      <c r="D503" s="142"/>
      <c r="E503" s="142"/>
      <c r="F503" s="144"/>
      <c r="G503" s="144"/>
      <c r="H503" s="144"/>
      <c r="I503" s="144"/>
      <c r="J503" s="144"/>
      <c r="K503" s="144"/>
      <c r="L503" s="144"/>
      <c r="M503" s="144"/>
      <c r="N503" s="144"/>
      <c r="O503" s="144"/>
      <c r="P503" s="144"/>
      <c r="Q503" s="144"/>
      <c r="R503" s="144"/>
      <c r="S503" s="144"/>
      <c r="T503" s="142"/>
      <c r="U503" s="142"/>
      <c r="V503" s="142"/>
      <c r="W503" s="142"/>
      <c r="X503" s="142"/>
    </row>
    <row r="504" spans="1:24">
      <c r="A504" s="142"/>
      <c r="B504" s="142"/>
      <c r="C504" s="142"/>
      <c r="D504" s="142"/>
      <c r="E504" s="142"/>
      <c r="F504" s="144"/>
      <c r="G504" s="144"/>
      <c r="H504" s="144"/>
      <c r="I504" s="144"/>
      <c r="J504" s="144"/>
      <c r="K504" s="144"/>
      <c r="L504" s="144"/>
      <c r="M504" s="144"/>
      <c r="N504" s="144"/>
      <c r="O504" s="144"/>
      <c r="P504" s="144"/>
      <c r="Q504" s="144"/>
      <c r="R504" s="144"/>
      <c r="S504" s="144"/>
      <c r="T504" s="142"/>
      <c r="U504" s="142"/>
      <c r="V504" s="142"/>
      <c r="W504" s="142"/>
      <c r="X504" s="142"/>
    </row>
    <row r="505" spans="1:24">
      <c r="A505" s="142"/>
      <c r="B505" s="142"/>
      <c r="C505" s="142"/>
      <c r="D505" s="142"/>
      <c r="E505" s="142"/>
      <c r="F505" s="144"/>
      <c r="G505" s="144"/>
      <c r="H505" s="144"/>
      <c r="I505" s="144"/>
      <c r="J505" s="144"/>
      <c r="K505" s="144"/>
      <c r="L505" s="144"/>
      <c r="M505" s="144"/>
      <c r="N505" s="144"/>
      <c r="O505" s="144"/>
      <c r="P505" s="144"/>
      <c r="Q505" s="144"/>
      <c r="R505" s="144"/>
      <c r="S505" s="144"/>
      <c r="T505" s="142"/>
      <c r="U505" s="142"/>
      <c r="V505" s="142"/>
      <c r="W505" s="142"/>
      <c r="X505" s="142"/>
    </row>
    <row r="506" spans="1:24">
      <c r="A506" s="142"/>
      <c r="B506" s="142"/>
      <c r="C506" s="142"/>
      <c r="D506" s="142"/>
      <c r="E506" s="142"/>
      <c r="F506" s="144"/>
      <c r="G506" s="144"/>
      <c r="H506" s="144"/>
      <c r="I506" s="144"/>
      <c r="J506" s="144"/>
      <c r="K506" s="144"/>
      <c r="L506" s="144"/>
      <c r="M506" s="144"/>
      <c r="N506" s="144"/>
      <c r="O506" s="144"/>
      <c r="P506" s="144"/>
      <c r="Q506" s="144"/>
      <c r="R506" s="144"/>
      <c r="S506" s="144"/>
      <c r="T506" s="142"/>
      <c r="U506" s="142"/>
      <c r="V506" s="142"/>
      <c r="W506" s="142"/>
      <c r="X506" s="142"/>
    </row>
    <row r="507" spans="1:24">
      <c r="A507" s="142"/>
      <c r="B507" s="142"/>
      <c r="C507" s="142"/>
      <c r="D507" s="142"/>
      <c r="E507" s="142"/>
      <c r="F507" s="144"/>
      <c r="G507" s="144"/>
      <c r="H507" s="144"/>
      <c r="I507" s="144"/>
      <c r="J507" s="144"/>
      <c r="K507" s="144"/>
      <c r="L507" s="144"/>
      <c r="M507" s="144"/>
      <c r="N507" s="144"/>
      <c r="O507" s="144"/>
      <c r="P507" s="144"/>
      <c r="Q507" s="144"/>
      <c r="R507" s="144"/>
      <c r="S507" s="144"/>
      <c r="T507" s="142"/>
      <c r="U507" s="142"/>
      <c r="V507" s="142"/>
      <c r="W507" s="142"/>
      <c r="X507" s="142"/>
    </row>
    <row r="508" spans="1:24">
      <c r="A508" s="142"/>
      <c r="B508" s="142"/>
      <c r="C508" s="142"/>
      <c r="D508" s="142"/>
      <c r="E508" s="142"/>
      <c r="F508" s="144"/>
      <c r="G508" s="144"/>
      <c r="H508" s="144"/>
      <c r="I508" s="144"/>
      <c r="J508" s="144"/>
      <c r="K508" s="144"/>
      <c r="L508" s="144"/>
      <c r="M508" s="144"/>
      <c r="N508" s="144"/>
      <c r="O508" s="144"/>
      <c r="P508" s="144"/>
      <c r="Q508" s="144"/>
      <c r="R508" s="144"/>
      <c r="S508" s="144"/>
      <c r="T508" s="142"/>
      <c r="U508" s="142"/>
      <c r="V508" s="142"/>
      <c r="W508" s="142"/>
      <c r="X508" s="142"/>
    </row>
    <row r="509" spans="1:24">
      <c r="A509" s="142"/>
      <c r="B509" s="142"/>
      <c r="C509" s="142"/>
      <c r="D509" s="142"/>
      <c r="E509" s="142"/>
      <c r="F509" s="144"/>
      <c r="G509" s="144"/>
      <c r="H509" s="144"/>
      <c r="I509" s="144"/>
      <c r="J509" s="144"/>
      <c r="K509" s="144"/>
      <c r="L509" s="144"/>
      <c r="M509" s="144"/>
      <c r="N509" s="144"/>
      <c r="O509" s="144"/>
      <c r="P509" s="144"/>
      <c r="Q509" s="144"/>
      <c r="R509" s="144"/>
      <c r="S509" s="144"/>
      <c r="T509" s="142"/>
      <c r="U509" s="142"/>
      <c r="V509" s="142"/>
      <c r="W509" s="142"/>
      <c r="X509" s="142"/>
    </row>
    <row r="510" spans="1:24">
      <c r="A510" s="142"/>
      <c r="B510" s="142"/>
      <c r="C510" s="142"/>
      <c r="D510" s="142"/>
      <c r="E510" s="142"/>
      <c r="F510" s="144"/>
      <c r="G510" s="144"/>
      <c r="H510" s="144"/>
      <c r="I510" s="144"/>
      <c r="J510" s="144"/>
      <c r="K510" s="144"/>
      <c r="L510" s="144"/>
      <c r="M510" s="144"/>
      <c r="N510" s="144"/>
      <c r="O510" s="144"/>
      <c r="P510" s="144"/>
      <c r="Q510" s="144"/>
      <c r="R510" s="144"/>
      <c r="S510" s="144"/>
      <c r="T510" s="142"/>
      <c r="U510" s="142"/>
      <c r="V510" s="142"/>
      <c r="W510" s="142"/>
      <c r="X510" s="142"/>
    </row>
    <row r="511" spans="1:24">
      <c r="A511" s="142"/>
      <c r="B511" s="142"/>
      <c r="C511" s="142"/>
      <c r="D511" s="142"/>
      <c r="E511" s="142"/>
      <c r="F511" s="144"/>
      <c r="G511" s="144"/>
      <c r="H511" s="144"/>
      <c r="I511" s="144"/>
      <c r="J511" s="144"/>
      <c r="K511" s="144"/>
      <c r="L511" s="144"/>
      <c r="M511" s="144"/>
      <c r="N511" s="144"/>
      <c r="O511" s="144"/>
      <c r="P511" s="144"/>
      <c r="Q511" s="144"/>
      <c r="R511" s="144"/>
      <c r="S511" s="144"/>
      <c r="T511" s="142"/>
      <c r="U511" s="142"/>
      <c r="V511" s="142"/>
      <c r="W511" s="142"/>
      <c r="X511" s="142"/>
    </row>
    <row r="512" spans="1:24">
      <c r="A512" s="142"/>
      <c r="B512" s="142"/>
      <c r="C512" s="142"/>
      <c r="D512" s="142"/>
      <c r="E512" s="142"/>
      <c r="F512" s="144"/>
      <c r="G512" s="144"/>
      <c r="H512" s="144"/>
      <c r="I512" s="144"/>
      <c r="J512" s="144"/>
      <c r="K512" s="144"/>
      <c r="L512" s="144"/>
      <c r="M512" s="144"/>
      <c r="N512" s="144"/>
      <c r="O512" s="144"/>
      <c r="P512" s="144"/>
      <c r="Q512" s="144"/>
      <c r="R512" s="144"/>
      <c r="S512" s="144"/>
      <c r="T512" s="142"/>
      <c r="U512" s="142"/>
      <c r="V512" s="142"/>
      <c r="W512" s="142"/>
      <c r="X512" s="142"/>
    </row>
    <row r="513" spans="1:24">
      <c r="A513" s="142"/>
      <c r="B513" s="142"/>
      <c r="C513" s="142"/>
      <c r="D513" s="142"/>
      <c r="E513" s="142"/>
      <c r="F513" s="144"/>
      <c r="G513" s="144"/>
      <c r="H513" s="144"/>
      <c r="I513" s="144"/>
      <c r="J513" s="144"/>
      <c r="K513" s="144"/>
      <c r="L513" s="144"/>
      <c r="M513" s="144"/>
      <c r="N513" s="144"/>
      <c r="O513" s="144"/>
      <c r="P513" s="144"/>
      <c r="Q513" s="144"/>
      <c r="R513" s="144"/>
      <c r="S513" s="144"/>
      <c r="T513" s="142"/>
      <c r="U513" s="142"/>
      <c r="V513" s="142"/>
      <c r="W513" s="142"/>
      <c r="X513" s="142"/>
    </row>
    <row r="514" spans="1:24">
      <c r="A514" s="142"/>
      <c r="B514" s="142"/>
      <c r="C514" s="142"/>
      <c r="D514" s="142"/>
      <c r="E514" s="142"/>
      <c r="F514" s="144"/>
      <c r="G514" s="144"/>
      <c r="H514" s="144"/>
      <c r="I514" s="144"/>
      <c r="J514" s="144"/>
      <c r="K514" s="144"/>
      <c r="L514" s="144"/>
      <c r="M514" s="144"/>
      <c r="N514" s="144"/>
      <c r="O514" s="144"/>
      <c r="P514" s="144"/>
      <c r="Q514" s="144"/>
      <c r="R514" s="144"/>
      <c r="S514" s="144"/>
      <c r="T514" s="142"/>
      <c r="U514" s="142"/>
      <c r="V514" s="142"/>
      <c r="W514" s="142"/>
      <c r="X514" s="142"/>
    </row>
    <row r="515" spans="1:24">
      <c r="A515" s="142"/>
      <c r="B515" s="142"/>
      <c r="C515" s="142"/>
      <c r="D515" s="142"/>
      <c r="E515" s="142"/>
      <c r="F515" s="144"/>
      <c r="G515" s="144"/>
      <c r="H515" s="144"/>
      <c r="I515" s="144"/>
      <c r="J515" s="144"/>
      <c r="K515" s="144"/>
      <c r="L515" s="144"/>
      <c r="M515" s="144"/>
      <c r="N515" s="144"/>
      <c r="O515" s="144"/>
      <c r="P515" s="144"/>
      <c r="Q515" s="144"/>
      <c r="R515" s="144"/>
      <c r="S515" s="144"/>
      <c r="T515" s="142"/>
      <c r="U515" s="142"/>
      <c r="V515" s="142"/>
      <c r="W515" s="142"/>
      <c r="X515" s="142"/>
    </row>
    <row r="516" spans="1:24">
      <c r="A516" s="142"/>
      <c r="B516" s="142"/>
      <c r="C516" s="142"/>
      <c r="D516" s="142"/>
      <c r="E516" s="142"/>
      <c r="F516" s="144"/>
      <c r="G516" s="144"/>
      <c r="H516" s="144"/>
      <c r="I516" s="144"/>
      <c r="J516" s="144"/>
      <c r="K516" s="144"/>
      <c r="L516" s="144"/>
      <c r="M516" s="144"/>
      <c r="N516" s="144"/>
      <c r="O516" s="144"/>
      <c r="P516" s="144"/>
      <c r="Q516" s="144"/>
      <c r="R516" s="144"/>
      <c r="S516" s="144"/>
      <c r="T516" s="142"/>
      <c r="U516" s="142"/>
      <c r="V516" s="142"/>
      <c r="W516" s="142"/>
      <c r="X516" s="142"/>
    </row>
    <row r="517" spans="1:24">
      <c r="A517" s="142"/>
      <c r="B517" s="142"/>
      <c r="C517" s="142"/>
      <c r="D517" s="142"/>
      <c r="E517" s="142"/>
      <c r="F517" s="144"/>
      <c r="G517" s="144"/>
      <c r="H517" s="144"/>
      <c r="I517" s="144"/>
      <c r="J517" s="144"/>
      <c r="K517" s="144"/>
      <c r="L517" s="144"/>
      <c r="M517" s="144"/>
      <c r="N517" s="144"/>
      <c r="O517" s="144"/>
      <c r="P517" s="144"/>
      <c r="Q517" s="144"/>
      <c r="R517" s="144"/>
      <c r="S517" s="144"/>
      <c r="T517" s="142"/>
      <c r="U517" s="142"/>
      <c r="V517" s="142"/>
      <c r="W517" s="142"/>
      <c r="X517" s="142"/>
    </row>
    <row r="518" spans="1:24">
      <c r="A518" s="142"/>
      <c r="B518" s="142"/>
      <c r="C518" s="142"/>
      <c r="D518" s="142"/>
      <c r="E518" s="142"/>
      <c r="F518" s="144"/>
      <c r="G518" s="144"/>
      <c r="H518" s="144"/>
      <c r="I518" s="144"/>
      <c r="J518" s="144"/>
      <c r="K518" s="144"/>
      <c r="L518" s="144"/>
      <c r="M518" s="144"/>
      <c r="N518" s="144"/>
      <c r="O518" s="144"/>
      <c r="P518" s="144"/>
      <c r="Q518" s="144"/>
      <c r="R518" s="144"/>
      <c r="S518" s="144"/>
      <c r="T518" s="142"/>
      <c r="U518" s="142"/>
      <c r="V518" s="142"/>
      <c r="W518" s="142"/>
      <c r="X518" s="142"/>
    </row>
    <row r="519" spans="1:24">
      <c r="A519" s="142"/>
      <c r="B519" s="142"/>
      <c r="C519" s="142"/>
      <c r="D519" s="142"/>
      <c r="E519" s="142"/>
      <c r="F519" s="144"/>
      <c r="G519" s="144"/>
      <c r="H519" s="144"/>
      <c r="I519" s="144"/>
      <c r="J519" s="144"/>
      <c r="K519" s="144"/>
      <c r="L519" s="144"/>
      <c r="M519" s="144"/>
      <c r="N519" s="144"/>
      <c r="O519" s="144"/>
      <c r="P519" s="144"/>
      <c r="Q519" s="144"/>
      <c r="R519" s="144"/>
      <c r="S519" s="144"/>
      <c r="T519" s="142"/>
      <c r="U519" s="142"/>
      <c r="V519" s="142"/>
      <c r="W519" s="142"/>
      <c r="X519" s="142"/>
    </row>
    <row r="520" spans="1:24">
      <c r="A520" s="142"/>
      <c r="B520" s="142"/>
      <c r="C520" s="142"/>
      <c r="D520" s="142"/>
      <c r="E520" s="142"/>
      <c r="F520" s="144"/>
      <c r="G520" s="144"/>
      <c r="H520" s="144"/>
      <c r="I520" s="144"/>
      <c r="J520" s="144"/>
      <c r="K520" s="144"/>
      <c r="L520" s="144"/>
      <c r="M520" s="144"/>
      <c r="N520" s="144"/>
      <c r="O520" s="144"/>
      <c r="P520" s="144"/>
      <c r="Q520" s="144"/>
      <c r="R520" s="144"/>
      <c r="S520" s="144"/>
      <c r="T520" s="142"/>
      <c r="U520" s="142"/>
      <c r="V520" s="142"/>
      <c r="W520" s="142"/>
      <c r="X520" s="142"/>
    </row>
    <row r="521" spans="1:24">
      <c r="A521" s="142"/>
      <c r="B521" s="142"/>
      <c r="C521" s="142"/>
      <c r="D521" s="142"/>
      <c r="E521" s="142"/>
      <c r="F521" s="144"/>
      <c r="G521" s="144"/>
      <c r="H521" s="144"/>
      <c r="I521" s="144"/>
      <c r="J521" s="144"/>
      <c r="K521" s="144"/>
      <c r="L521" s="144"/>
      <c r="M521" s="144"/>
      <c r="N521" s="144"/>
      <c r="O521" s="144"/>
      <c r="P521" s="144"/>
      <c r="Q521" s="144"/>
      <c r="R521" s="144"/>
      <c r="S521" s="144"/>
      <c r="T521" s="142"/>
      <c r="U521" s="142"/>
      <c r="V521" s="142"/>
      <c r="W521" s="142"/>
      <c r="X521" s="142"/>
    </row>
    <row r="522" spans="1:24">
      <c r="A522" s="142"/>
      <c r="B522" s="142"/>
      <c r="C522" s="142"/>
      <c r="D522" s="142"/>
      <c r="E522" s="142"/>
      <c r="F522" s="144"/>
      <c r="G522" s="144"/>
      <c r="H522" s="144"/>
      <c r="I522" s="144"/>
      <c r="J522" s="144"/>
      <c r="K522" s="144"/>
      <c r="L522" s="144"/>
      <c r="M522" s="144"/>
      <c r="N522" s="144"/>
      <c r="O522" s="144"/>
      <c r="P522" s="144"/>
      <c r="Q522" s="144"/>
      <c r="R522" s="144"/>
      <c r="S522" s="144"/>
      <c r="T522" s="142"/>
      <c r="U522" s="142"/>
      <c r="V522" s="142"/>
      <c r="W522" s="142"/>
      <c r="X522" s="142"/>
    </row>
    <row r="523" spans="1:24">
      <c r="A523" s="142"/>
      <c r="B523" s="142"/>
      <c r="C523" s="142"/>
      <c r="D523" s="142"/>
      <c r="E523" s="142"/>
      <c r="F523" s="144"/>
      <c r="G523" s="144"/>
      <c r="H523" s="144"/>
      <c r="I523" s="144"/>
      <c r="J523" s="144"/>
      <c r="K523" s="144"/>
      <c r="L523" s="144"/>
      <c r="M523" s="144"/>
      <c r="N523" s="144"/>
      <c r="O523" s="144"/>
      <c r="P523" s="144"/>
      <c r="Q523" s="144"/>
      <c r="R523" s="144"/>
      <c r="S523" s="144"/>
      <c r="T523" s="142"/>
      <c r="U523" s="142"/>
      <c r="V523" s="142"/>
      <c r="W523" s="142"/>
      <c r="X523" s="142"/>
    </row>
    <row r="524" spans="1:24">
      <c r="A524" s="142"/>
      <c r="B524" s="142"/>
      <c r="C524" s="142"/>
      <c r="D524" s="142"/>
      <c r="E524" s="142"/>
      <c r="F524" s="144"/>
      <c r="G524" s="144"/>
      <c r="H524" s="144"/>
      <c r="I524" s="144"/>
      <c r="J524" s="144"/>
      <c r="K524" s="144"/>
      <c r="L524" s="144"/>
      <c r="M524" s="144"/>
      <c r="N524" s="144"/>
      <c r="O524" s="144"/>
      <c r="P524" s="144"/>
      <c r="Q524" s="144"/>
      <c r="R524" s="144"/>
      <c r="S524" s="144"/>
      <c r="T524" s="142"/>
      <c r="U524" s="142"/>
      <c r="V524" s="142"/>
      <c r="W524" s="142"/>
      <c r="X524" s="142"/>
    </row>
    <row r="525" spans="1:24">
      <c r="A525" s="142"/>
      <c r="B525" s="142"/>
      <c r="C525" s="142"/>
      <c r="D525" s="142"/>
      <c r="E525" s="142"/>
      <c r="F525" s="144"/>
      <c r="G525" s="144"/>
      <c r="H525" s="144"/>
      <c r="I525" s="144"/>
      <c r="J525" s="144"/>
      <c r="K525" s="144"/>
      <c r="L525" s="144"/>
      <c r="M525" s="144"/>
      <c r="N525" s="144"/>
      <c r="O525" s="144"/>
      <c r="P525" s="144"/>
      <c r="Q525" s="144"/>
      <c r="R525" s="144"/>
      <c r="S525" s="144"/>
      <c r="T525" s="142"/>
      <c r="U525" s="142"/>
      <c r="V525" s="142"/>
      <c r="W525" s="142"/>
      <c r="X525" s="142"/>
    </row>
    <row r="526" spans="1:24">
      <c r="A526" s="142"/>
      <c r="B526" s="142"/>
      <c r="C526" s="142"/>
      <c r="D526" s="142"/>
      <c r="E526" s="142"/>
      <c r="F526" s="144"/>
      <c r="G526" s="144"/>
      <c r="H526" s="144"/>
      <c r="I526" s="144"/>
      <c r="J526" s="144"/>
      <c r="K526" s="144"/>
      <c r="L526" s="144"/>
      <c r="M526" s="144"/>
      <c r="N526" s="144"/>
      <c r="O526" s="144"/>
      <c r="P526" s="144"/>
      <c r="Q526" s="144"/>
      <c r="R526" s="144"/>
      <c r="S526" s="144"/>
      <c r="T526" s="142"/>
      <c r="U526" s="142"/>
      <c r="V526" s="142"/>
      <c r="W526" s="142"/>
      <c r="X526" s="142"/>
    </row>
    <row r="527" spans="1:24">
      <c r="A527" s="142"/>
      <c r="B527" s="142"/>
      <c r="C527" s="142"/>
      <c r="D527" s="142"/>
      <c r="E527" s="142"/>
      <c r="F527" s="144"/>
      <c r="G527" s="144"/>
      <c r="H527" s="144"/>
      <c r="I527" s="144"/>
      <c r="J527" s="144"/>
      <c r="K527" s="144"/>
      <c r="L527" s="144"/>
      <c r="M527" s="144"/>
      <c r="N527" s="144"/>
      <c r="O527" s="144"/>
      <c r="P527" s="144"/>
      <c r="Q527" s="144"/>
      <c r="R527" s="144"/>
      <c r="S527" s="144"/>
      <c r="T527" s="142"/>
      <c r="U527" s="142"/>
      <c r="V527" s="142"/>
      <c r="W527" s="142"/>
      <c r="X527" s="142"/>
    </row>
    <row r="528" spans="1:24">
      <c r="A528" s="142"/>
      <c r="B528" s="142"/>
      <c r="C528" s="142"/>
      <c r="D528" s="142"/>
      <c r="E528" s="142"/>
      <c r="F528" s="144"/>
      <c r="G528" s="144"/>
      <c r="H528" s="144"/>
      <c r="I528" s="144"/>
      <c r="J528" s="144"/>
      <c r="K528" s="144"/>
      <c r="L528" s="144"/>
      <c r="M528" s="144"/>
      <c r="N528" s="144"/>
      <c r="O528" s="144"/>
      <c r="P528" s="144"/>
      <c r="Q528" s="144"/>
      <c r="R528" s="144"/>
      <c r="S528" s="144"/>
      <c r="T528" s="142"/>
      <c r="U528" s="142"/>
      <c r="V528" s="142"/>
      <c r="W528" s="142"/>
      <c r="X528" s="142"/>
    </row>
    <row r="529" spans="1:24">
      <c r="A529" s="142"/>
      <c r="B529" s="142"/>
      <c r="C529" s="142"/>
      <c r="D529" s="142"/>
      <c r="E529" s="142"/>
      <c r="F529" s="144"/>
      <c r="G529" s="144"/>
      <c r="H529" s="144"/>
      <c r="I529" s="144"/>
      <c r="J529" s="144"/>
      <c r="K529" s="144"/>
      <c r="L529" s="144"/>
      <c r="M529" s="144"/>
      <c r="N529" s="144"/>
      <c r="O529" s="144"/>
      <c r="P529" s="144"/>
      <c r="Q529" s="144"/>
      <c r="R529" s="144"/>
      <c r="S529" s="144"/>
      <c r="T529" s="142"/>
      <c r="U529" s="142"/>
      <c r="V529" s="142"/>
      <c r="W529" s="142"/>
      <c r="X529" s="142"/>
    </row>
    <row r="530" spans="1:24">
      <c r="A530" s="142"/>
      <c r="B530" s="142"/>
      <c r="C530" s="142"/>
      <c r="D530" s="142"/>
      <c r="E530" s="142"/>
      <c r="F530" s="144"/>
      <c r="G530" s="144"/>
      <c r="H530" s="144"/>
      <c r="I530" s="144"/>
      <c r="J530" s="144"/>
      <c r="K530" s="144"/>
      <c r="L530" s="144"/>
      <c r="M530" s="144"/>
      <c r="N530" s="144"/>
      <c r="O530" s="144"/>
      <c r="P530" s="144"/>
      <c r="Q530" s="144"/>
      <c r="R530" s="144"/>
      <c r="S530" s="144"/>
      <c r="T530" s="142"/>
      <c r="U530" s="142"/>
      <c r="V530" s="142"/>
      <c r="W530" s="142"/>
      <c r="X530" s="142"/>
    </row>
    <row r="531" spans="1:24">
      <c r="A531" s="142"/>
      <c r="B531" s="142"/>
      <c r="C531" s="142"/>
      <c r="D531" s="142"/>
      <c r="E531" s="142"/>
      <c r="F531" s="144"/>
      <c r="G531" s="144"/>
      <c r="H531" s="144"/>
      <c r="I531" s="144"/>
      <c r="J531" s="144"/>
      <c r="K531" s="144"/>
      <c r="L531" s="144"/>
      <c r="M531" s="144"/>
      <c r="N531" s="144"/>
      <c r="O531" s="144"/>
      <c r="P531" s="144"/>
      <c r="Q531" s="144"/>
      <c r="R531" s="144"/>
      <c r="S531" s="144"/>
      <c r="T531" s="142"/>
      <c r="U531" s="142"/>
      <c r="V531" s="142"/>
      <c r="W531" s="142"/>
      <c r="X531" s="142"/>
    </row>
    <row r="532" spans="1:24">
      <c r="A532" s="142"/>
      <c r="B532" s="142"/>
      <c r="C532" s="142"/>
      <c r="D532" s="142"/>
      <c r="E532" s="142"/>
      <c r="F532" s="144"/>
      <c r="G532" s="144"/>
      <c r="H532" s="144"/>
      <c r="I532" s="144"/>
      <c r="J532" s="144"/>
      <c r="K532" s="144"/>
      <c r="L532" s="144"/>
      <c r="M532" s="144"/>
      <c r="N532" s="144"/>
      <c r="O532" s="144"/>
      <c r="P532" s="144"/>
      <c r="Q532" s="144"/>
      <c r="R532" s="144"/>
      <c r="S532" s="144"/>
      <c r="T532" s="142"/>
      <c r="U532" s="142"/>
      <c r="V532" s="142"/>
      <c r="W532" s="142"/>
      <c r="X532" s="142"/>
    </row>
    <row r="533" spans="1:24">
      <c r="A533" s="142"/>
      <c r="B533" s="142"/>
      <c r="C533" s="142"/>
      <c r="D533" s="142"/>
      <c r="E533" s="142"/>
      <c r="F533" s="144"/>
      <c r="G533" s="144"/>
      <c r="H533" s="144"/>
      <c r="I533" s="144"/>
      <c r="J533" s="144"/>
      <c r="K533" s="144"/>
      <c r="L533" s="144"/>
      <c r="M533" s="144"/>
      <c r="N533" s="144"/>
      <c r="O533" s="144"/>
      <c r="P533" s="144"/>
      <c r="Q533" s="144"/>
      <c r="R533" s="144"/>
      <c r="S533" s="144"/>
      <c r="T533" s="142"/>
      <c r="U533" s="142"/>
      <c r="V533" s="142"/>
      <c r="W533" s="142"/>
      <c r="X533" s="142"/>
    </row>
    <row r="534" spans="1:24">
      <c r="A534" s="142"/>
      <c r="B534" s="142"/>
      <c r="C534" s="142"/>
      <c r="D534" s="142"/>
      <c r="E534" s="142"/>
      <c r="F534" s="144"/>
      <c r="G534" s="144"/>
      <c r="H534" s="144"/>
      <c r="I534" s="144"/>
      <c r="J534" s="144"/>
      <c r="K534" s="144"/>
      <c r="L534" s="144"/>
      <c r="M534" s="144"/>
      <c r="N534" s="144"/>
      <c r="O534" s="144"/>
      <c r="P534" s="144"/>
      <c r="Q534" s="144"/>
      <c r="R534" s="144"/>
      <c r="S534" s="144"/>
      <c r="T534" s="142"/>
      <c r="U534" s="142"/>
      <c r="V534" s="142"/>
      <c r="W534" s="142"/>
      <c r="X534" s="142"/>
    </row>
    <row r="535" spans="1:24">
      <c r="A535" s="142"/>
      <c r="B535" s="142"/>
      <c r="C535" s="142"/>
      <c r="D535" s="142"/>
      <c r="E535" s="142"/>
      <c r="F535" s="144"/>
      <c r="G535" s="144"/>
      <c r="H535" s="144"/>
      <c r="I535" s="144"/>
      <c r="J535" s="144"/>
      <c r="K535" s="144"/>
      <c r="L535" s="144"/>
      <c r="M535" s="144"/>
      <c r="N535" s="144"/>
      <c r="O535" s="144"/>
      <c r="P535" s="144"/>
      <c r="Q535" s="144"/>
      <c r="R535" s="144"/>
      <c r="S535" s="144"/>
      <c r="T535" s="142"/>
      <c r="U535" s="142"/>
      <c r="V535" s="142"/>
      <c r="W535" s="142"/>
      <c r="X535" s="142"/>
    </row>
    <row r="536" spans="1:24">
      <c r="A536" s="142"/>
      <c r="B536" s="142"/>
      <c r="C536" s="142"/>
      <c r="D536" s="142"/>
      <c r="E536" s="142"/>
      <c r="F536" s="144"/>
      <c r="G536" s="144"/>
      <c r="H536" s="144"/>
      <c r="I536" s="144"/>
      <c r="J536" s="144"/>
      <c r="K536" s="144"/>
      <c r="L536" s="144"/>
      <c r="M536" s="144"/>
      <c r="N536" s="144"/>
      <c r="O536" s="144"/>
      <c r="P536" s="144"/>
      <c r="Q536" s="144"/>
      <c r="R536" s="144"/>
      <c r="S536" s="144"/>
      <c r="T536" s="142"/>
      <c r="U536" s="142"/>
      <c r="V536" s="142"/>
      <c r="W536" s="142"/>
      <c r="X536" s="142"/>
    </row>
    <row r="537" spans="1:24">
      <c r="A537" s="142"/>
      <c r="B537" s="142"/>
      <c r="C537" s="142"/>
      <c r="D537" s="142"/>
      <c r="E537" s="142"/>
      <c r="F537" s="144"/>
      <c r="G537" s="144"/>
      <c r="H537" s="144"/>
      <c r="I537" s="144"/>
      <c r="J537" s="144"/>
      <c r="K537" s="144"/>
      <c r="L537" s="144"/>
      <c r="M537" s="144"/>
      <c r="N537" s="144"/>
      <c r="O537" s="144"/>
      <c r="P537" s="144"/>
      <c r="Q537" s="144"/>
      <c r="R537" s="144"/>
      <c r="S537" s="144"/>
      <c r="T537" s="142"/>
      <c r="U537" s="142"/>
      <c r="V537" s="142"/>
      <c r="W537" s="142"/>
      <c r="X537" s="142"/>
    </row>
    <row r="538" spans="1:24">
      <c r="A538" s="142"/>
      <c r="B538" s="142"/>
      <c r="C538" s="142"/>
      <c r="D538" s="142"/>
      <c r="E538" s="142"/>
      <c r="F538" s="144"/>
      <c r="G538" s="144"/>
      <c r="H538" s="144"/>
      <c r="I538" s="144"/>
      <c r="J538" s="144"/>
      <c r="K538" s="144"/>
      <c r="L538" s="144"/>
      <c r="M538" s="144"/>
      <c r="N538" s="144"/>
      <c r="O538" s="144"/>
      <c r="P538" s="144"/>
      <c r="Q538" s="144"/>
      <c r="R538" s="144"/>
      <c r="S538" s="144"/>
      <c r="T538" s="142"/>
      <c r="U538" s="142"/>
      <c r="V538" s="142"/>
      <c r="W538" s="142"/>
      <c r="X538" s="142"/>
    </row>
    <row r="539" spans="1:24">
      <c r="A539" s="142"/>
      <c r="B539" s="142"/>
      <c r="C539" s="142"/>
      <c r="D539" s="142"/>
      <c r="E539" s="142"/>
      <c r="F539" s="144"/>
      <c r="G539" s="144"/>
      <c r="H539" s="144"/>
      <c r="I539" s="144"/>
      <c r="J539" s="144"/>
      <c r="K539" s="144"/>
      <c r="L539" s="144"/>
      <c r="M539" s="144"/>
      <c r="N539" s="144"/>
      <c r="O539" s="144"/>
      <c r="P539" s="144"/>
      <c r="Q539" s="144"/>
      <c r="R539" s="144"/>
      <c r="S539" s="144"/>
      <c r="T539" s="142"/>
      <c r="U539" s="142"/>
      <c r="V539" s="142"/>
      <c r="W539" s="142"/>
      <c r="X539" s="142"/>
    </row>
    <row r="540" spans="1:24">
      <c r="A540" s="142"/>
      <c r="B540" s="142"/>
      <c r="C540" s="142"/>
      <c r="D540" s="142"/>
      <c r="E540" s="142"/>
      <c r="F540" s="144"/>
      <c r="G540" s="144"/>
      <c r="H540" s="144"/>
      <c r="I540" s="144"/>
      <c r="J540" s="144"/>
      <c r="K540" s="144"/>
      <c r="L540" s="144"/>
      <c r="M540" s="144"/>
      <c r="N540" s="144"/>
      <c r="O540" s="144"/>
      <c r="P540" s="144"/>
      <c r="Q540" s="144"/>
      <c r="R540" s="144"/>
      <c r="S540" s="144"/>
      <c r="T540" s="142"/>
      <c r="U540" s="142"/>
      <c r="V540" s="142"/>
      <c r="W540" s="142"/>
      <c r="X540" s="142"/>
    </row>
    <row r="541" spans="1:24">
      <c r="A541" s="142"/>
      <c r="B541" s="142"/>
      <c r="C541" s="142"/>
      <c r="D541" s="142"/>
      <c r="E541" s="142"/>
      <c r="F541" s="144"/>
      <c r="G541" s="144"/>
      <c r="H541" s="144"/>
      <c r="I541" s="144"/>
      <c r="J541" s="144"/>
      <c r="K541" s="144"/>
      <c r="L541" s="144"/>
      <c r="M541" s="144"/>
      <c r="N541" s="144"/>
      <c r="O541" s="144"/>
      <c r="P541" s="144"/>
      <c r="Q541" s="144"/>
      <c r="R541" s="144"/>
      <c r="S541" s="144"/>
      <c r="T541" s="142"/>
      <c r="U541" s="142"/>
      <c r="V541" s="142"/>
      <c r="W541" s="142"/>
      <c r="X541" s="142"/>
    </row>
    <row r="542" spans="1:24">
      <c r="A542" s="142"/>
      <c r="B542" s="142"/>
      <c r="C542" s="142"/>
      <c r="D542" s="142"/>
      <c r="E542" s="142"/>
      <c r="F542" s="144"/>
      <c r="G542" s="144"/>
      <c r="H542" s="144"/>
      <c r="I542" s="144"/>
      <c r="J542" s="144"/>
      <c r="K542" s="144"/>
      <c r="L542" s="144"/>
      <c r="M542" s="144"/>
      <c r="N542" s="144"/>
      <c r="O542" s="144"/>
      <c r="P542" s="144"/>
      <c r="Q542" s="144"/>
      <c r="R542" s="144"/>
      <c r="S542" s="144"/>
      <c r="T542" s="142"/>
      <c r="U542" s="142"/>
      <c r="V542" s="142"/>
      <c r="W542" s="142"/>
      <c r="X542" s="142"/>
    </row>
    <row r="543" spans="1:24">
      <c r="A543" s="142"/>
      <c r="B543" s="142"/>
      <c r="C543" s="142"/>
      <c r="D543" s="142"/>
      <c r="E543" s="142"/>
      <c r="F543" s="144"/>
      <c r="G543" s="144"/>
      <c r="H543" s="144"/>
      <c r="I543" s="144"/>
      <c r="J543" s="144"/>
      <c r="K543" s="144"/>
      <c r="L543" s="144"/>
      <c r="M543" s="144"/>
      <c r="N543" s="144"/>
      <c r="O543" s="144"/>
      <c r="P543" s="144"/>
      <c r="Q543" s="144"/>
      <c r="R543" s="144"/>
      <c r="S543" s="144"/>
      <c r="T543" s="142"/>
      <c r="U543" s="142"/>
      <c r="V543" s="142"/>
      <c r="W543" s="142"/>
      <c r="X543" s="142"/>
    </row>
    <row r="544" spans="1:24">
      <c r="A544" s="142"/>
      <c r="B544" s="142"/>
      <c r="C544" s="142"/>
      <c r="D544" s="142"/>
      <c r="E544" s="142"/>
      <c r="F544" s="144"/>
      <c r="G544" s="144"/>
      <c r="H544" s="144"/>
      <c r="I544" s="144"/>
      <c r="J544" s="144"/>
      <c r="K544" s="144"/>
      <c r="L544" s="144"/>
      <c r="M544" s="144"/>
      <c r="N544" s="144"/>
      <c r="O544" s="144"/>
      <c r="P544" s="144"/>
      <c r="Q544" s="144"/>
      <c r="R544" s="144"/>
      <c r="S544" s="144"/>
      <c r="T544" s="142"/>
      <c r="U544" s="142"/>
      <c r="V544" s="142"/>
      <c r="W544" s="142"/>
      <c r="X544" s="142"/>
    </row>
    <row r="545" spans="1:24">
      <c r="A545" s="142"/>
      <c r="B545" s="142"/>
      <c r="C545" s="142"/>
      <c r="D545" s="142"/>
      <c r="E545" s="142"/>
      <c r="F545" s="144"/>
      <c r="G545" s="144"/>
      <c r="H545" s="144"/>
      <c r="I545" s="144"/>
      <c r="J545" s="144"/>
      <c r="K545" s="144"/>
      <c r="L545" s="144"/>
      <c r="M545" s="144"/>
      <c r="N545" s="144"/>
      <c r="O545" s="144"/>
      <c r="P545" s="144"/>
      <c r="Q545" s="144"/>
      <c r="R545" s="144"/>
      <c r="S545" s="144"/>
      <c r="T545" s="142"/>
      <c r="U545" s="142"/>
      <c r="V545" s="142"/>
      <c r="W545" s="142"/>
      <c r="X545" s="142"/>
    </row>
    <row r="546" spans="1:24">
      <c r="A546" s="142"/>
      <c r="B546" s="142"/>
      <c r="C546" s="142"/>
      <c r="D546" s="142"/>
      <c r="E546" s="142"/>
      <c r="F546" s="144"/>
      <c r="G546" s="144"/>
      <c r="H546" s="144"/>
      <c r="I546" s="144"/>
      <c r="J546" s="144"/>
      <c r="K546" s="144"/>
      <c r="L546" s="144"/>
      <c r="M546" s="144"/>
      <c r="N546" s="144"/>
      <c r="O546" s="144"/>
      <c r="P546" s="144"/>
      <c r="Q546" s="144"/>
      <c r="R546" s="144"/>
      <c r="S546" s="144"/>
      <c r="T546" s="142"/>
      <c r="U546" s="142"/>
      <c r="V546" s="142"/>
      <c r="W546" s="142"/>
      <c r="X546" s="142"/>
    </row>
    <row r="547" spans="1:24">
      <c r="A547" s="142"/>
      <c r="B547" s="142"/>
      <c r="C547" s="142"/>
      <c r="D547" s="142"/>
      <c r="E547" s="142"/>
      <c r="F547" s="144"/>
      <c r="G547" s="144"/>
      <c r="H547" s="144"/>
      <c r="I547" s="144"/>
      <c r="J547" s="144"/>
      <c r="K547" s="144"/>
      <c r="L547" s="144"/>
      <c r="M547" s="144"/>
      <c r="N547" s="144"/>
      <c r="O547" s="144"/>
      <c r="P547" s="144"/>
      <c r="Q547" s="144"/>
      <c r="R547" s="144"/>
      <c r="S547" s="144"/>
      <c r="T547" s="142"/>
      <c r="U547" s="142"/>
      <c r="V547" s="142"/>
      <c r="W547" s="142"/>
      <c r="X547" s="142"/>
    </row>
    <row r="548" spans="1:24">
      <c r="A548" s="142"/>
      <c r="B548" s="142"/>
      <c r="C548" s="142"/>
      <c r="D548" s="142"/>
      <c r="E548" s="142"/>
      <c r="F548" s="144"/>
      <c r="G548" s="144"/>
      <c r="H548" s="144"/>
      <c r="I548" s="144"/>
      <c r="J548" s="144"/>
      <c r="K548" s="144"/>
      <c r="L548" s="144"/>
      <c r="M548" s="144"/>
      <c r="N548" s="144"/>
      <c r="O548" s="144"/>
      <c r="P548" s="144"/>
      <c r="Q548" s="144"/>
      <c r="R548" s="144"/>
      <c r="S548" s="144"/>
      <c r="T548" s="142"/>
      <c r="U548" s="142"/>
      <c r="V548" s="142"/>
      <c r="W548" s="142"/>
      <c r="X548" s="142"/>
    </row>
    <row r="549" spans="1:24">
      <c r="A549" s="142"/>
      <c r="B549" s="142"/>
      <c r="C549" s="142"/>
      <c r="D549" s="142"/>
      <c r="E549" s="142"/>
      <c r="F549" s="144"/>
      <c r="G549" s="144"/>
      <c r="H549" s="144"/>
      <c r="I549" s="144"/>
      <c r="J549" s="144"/>
      <c r="K549" s="144"/>
      <c r="L549" s="144"/>
      <c r="M549" s="144"/>
      <c r="N549" s="144"/>
      <c r="O549" s="144"/>
      <c r="P549" s="144"/>
      <c r="Q549" s="144"/>
      <c r="R549" s="144"/>
      <c r="S549" s="144"/>
      <c r="T549" s="142"/>
      <c r="U549" s="142"/>
      <c r="V549" s="142"/>
      <c r="W549" s="142"/>
      <c r="X549" s="142"/>
    </row>
    <row r="550" spans="1:24">
      <c r="A550" s="142"/>
      <c r="B550" s="142"/>
      <c r="C550" s="142"/>
      <c r="D550" s="142"/>
      <c r="E550" s="142"/>
      <c r="F550" s="144"/>
      <c r="G550" s="144"/>
      <c r="H550" s="144"/>
      <c r="I550" s="144"/>
      <c r="J550" s="144"/>
      <c r="K550" s="144"/>
      <c r="L550" s="144"/>
      <c r="M550" s="144"/>
      <c r="N550" s="144"/>
      <c r="O550" s="144"/>
      <c r="P550" s="144"/>
      <c r="Q550" s="144"/>
      <c r="R550" s="144"/>
      <c r="S550" s="144"/>
      <c r="T550" s="142"/>
      <c r="U550" s="142"/>
      <c r="V550" s="142"/>
      <c r="W550" s="142"/>
      <c r="X550" s="142"/>
    </row>
    <row r="551" spans="1:24">
      <c r="A551" s="142"/>
      <c r="B551" s="142"/>
      <c r="C551" s="142"/>
      <c r="D551" s="142"/>
      <c r="E551" s="142"/>
      <c r="F551" s="144"/>
      <c r="G551" s="144"/>
      <c r="H551" s="144"/>
      <c r="I551" s="144"/>
      <c r="J551" s="144"/>
      <c r="K551" s="144"/>
      <c r="L551" s="144"/>
      <c r="M551" s="144"/>
      <c r="N551" s="144"/>
      <c r="O551" s="144"/>
      <c r="P551" s="144"/>
      <c r="Q551" s="144"/>
      <c r="R551" s="144"/>
      <c r="S551" s="144"/>
      <c r="T551" s="142"/>
      <c r="U551" s="142"/>
      <c r="V551" s="142"/>
      <c r="W551" s="142"/>
      <c r="X551" s="142"/>
    </row>
    <row r="552" spans="1:24">
      <c r="A552" s="142"/>
      <c r="B552" s="142"/>
      <c r="C552" s="142"/>
      <c r="D552" s="142"/>
      <c r="E552" s="142"/>
      <c r="F552" s="144"/>
      <c r="G552" s="144"/>
      <c r="H552" s="144"/>
      <c r="I552" s="144"/>
      <c r="J552" s="144"/>
      <c r="K552" s="144"/>
      <c r="L552" s="144"/>
      <c r="M552" s="144"/>
      <c r="N552" s="144"/>
      <c r="O552" s="144"/>
      <c r="P552" s="144"/>
      <c r="Q552" s="144"/>
      <c r="R552" s="144"/>
      <c r="S552" s="144"/>
      <c r="T552" s="142"/>
      <c r="U552" s="142"/>
      <c r="V552" s="142"/>
      <c r="W552" s="142"/>
      <c r="X552" s="142"/>
    </row>
    <row r="553" spans="1:24">
      <c r="A553" s="142"/>
      <c r="B553" s="142"/>
      <c r="C553" s="142"/>
      <c r="D553" s="142"/>
      <c r="E553" s="142"/>
      <c r="F553" s="144"/>
      <c r="G553" s="144"/>
      <c r="H553" s="144"/>
      <c r="I553" s="144"/>
      <c r="J553" s="144"/>
      <c r="K553" s="144"/>
      <c r="L553" s="144"/>
      <c r="M553" s="144"/>
      <c r="N553" s="144"/>
      <c r="O553" s="144"/>
      <c r="P553" s="144"/>
      <c r="Q553" s="144"/>
      <c r="R553" s="144"/>
      <c r="S553" s="144"/>
      <c r="T553" s="142"/>
      <c r="U553" s="142"/>
      <c r="V553" s="142"/>
      <c r="W553" s="142"/>
      <c r="X553" s="142"/>
    </row>
    <row r="554" spans="1:24">
      <c r="A554" s="142"/>
      <c r="B554" s="142"/>
      <c r="C554" s="142"/>
      <c r="D554" s="142"/>
      <c r="E554" s="142"/>
      <c r="F554" s="144"/>
      <c r="G554" s="144"/>
      <c r="H554" s="144"/>
      <c r="I554" s="144"/>
      <c r="J554" s="144"/>
      <c r="K554" s="144"/>
      <c r="L554" s="144"/>
      <c r="M554" s="144"/>
      <c r="N554" s="144"/>
      <c r="O554" s="144"/>
      <c r="P554" s="144"/>
      <c r="Q554" s="144"/>
      <c r="R554" s="144"/>
      <c r="S554" s="144"/>
      <c r="T554" s="142"/>
      <c r="U554" s="142"/>
      <c r="V554" s="142"/>
      <c r="W554" s="142"/>
      <c r="X554" s="142"/>
    </row>
    <row r="555" spans="1:24">
      <c r="A555" s="142"/>
      <c r="B555" s="142"/>
      <c r="C555" s="142"/>
      <c r="D555" s="142"/>
      <c r="E555" s="142"/>
      <c r="F555" s="144"/>
      <c r="G555" s="144"/>
      <c r="H555" s="144"/>
      <c r="I555" s="144"/>
      <c r="J555" s="144"/>
      <c r="K555" s="144"/>
      <c r="L555" s="144"/>
      <c r="M555" s="144"/>
      <c r="N555" s="144"/>
      <c r="O555" s="144"/>
      <c r="P555" s="144"/>
      <c r="Q555" s="144"/>
      <c r="R555" s="144"/>
      <c r="S555" s="144"/>
      <c r="T555" s="142"/>
      <c r="U555" s="142"/>
      <c r="V555" s="142"/>
      <c r="W555" s="142"/>
      <c r="X555" s="142"/>
    </row>
    <row r="556" spans="1:24">
      <c r="A556" s="142"/>
      <c r="B556" s="142"/>
      <c r="C556" s="142"/>
      <c r="D556" s="142"/>
      <c r="E556" s="142"/>
      <c r="F556" s="144"/>
      <c r="G556" s="144"/>
      <c r="H556" s="144"/>
      <c r="I556" s="144"/>
      <c r="J556" s="144"/>
      <c r="K556" s="144"/>
      <c r="L556" s="144"/>
      <c r="M556" s="144"/>
      <c r="N556" s="144"/>
      <c r="O556" s="144"/>
      <c r="P556" s="144"/>
      <c r="Q556" s="144"/>
      <c r="R556" s="144"/>
      <c r="S556" s="144"/>
      <c r="T556" s="142"/>
      <c r="U556" s="142"/>
      <c r="V556" s="142"/>
      <c r="W556" s="142"/>
      <c r="X556" s="142"/>
    </row>
    <row r="557" spans="1:24">
      <c r="A557" s="142"/>
      <c r="B557" s="142"/>
      <c r="C557" s="142"/>
      <c r="D557" s="142"/>
      <c r="E557" s="142"/>
      <c r="F557" s="144"/>
      <c r="G557" s="144"/>
      <c r="H557" s="144"/>
      <c r="I557" s="144"/>
      <c r="J557" s="144"/>
      <c r="K557" s="144"/>
      <c r="L557" s="144"/>
      <c r="M557" s="144"/>
      <c r="N557" s="144"/>
      <c r="O557" s="144"/>
      <c r="P557" s="144"/>
      <c r="Q557" s="144"/>
      <c r="R557" s="144"/>
      <c r="S557" s="144"/>
      <c r="T557" s="142"/>
      <c r="U557" s="142"/>
      <c r="V557" s="142"/>
      <c r="W557" s="142"/>
      <c r="X557" s="142"/>
    </row>
    <row r="558" spans="1:24">
      <c r="A558" s="142"/>
      <c r="B558" s="142"/>
      <c r="C558" s="142"/>
      <c r="D558" s="142"/>
      <c r="E558" s="142"/>
      <c r="F558" s="144"/>
      <c r="G558" s="144"/>
      <c r="H558" s="144"/>
      <c r="I558" s="144"/>
      <c r="J558" s="144"/>
      <c r="K558" s="144"/>
      <c r="L558" s="144"/>
      <c r="M558" s="144"/>
      <c r="N558" s="144"/>
      <c r="O558" s="144"/>
      <c r="P558" s="144"/>
      <c r="Q558" s="144"/>
      <c r="R558" s="144"/>
      <c r="S558" s="144"/>
      <c r="T558" s="142"/>
      <c r="U558" s="142"/>
      <c r="V558" s="142"/>
      <c r="W558" s="142"/>
      <c r="X558" s="142"/>
    </row>
    <row r="559" spans="1:24">
      <c r="A559" s="142"/>
      <c r="B559" s="142"/>
      <c r="C559" s="142"/>
      <c r="D559" s="142"/>
      <c r="E559" s="142"/>
      <c r="F559" s="144"/>
      <c r="G559" s="144"/>
      <c r="H559" s="144"/>
      <c r="I559" s="144"/>
      <c r="J559" s="144"/>
      <c r="K559" s="144"/>
      <c r="L559" s="144"/>
      <c r="M559" s="144"/>
      <c r="N559" s="144"/>
      <c r="O559" s="144"/>
      <c r="P559" s="144"/>
      <c r="Q559" s="144"/>
      <c r="R559" s="144"/>
      <c r="S559" s="144"/>
      <c r="T559" s="142"/>
      <c r="U559" s="142"/>
      <c r="V559" s="142"/>
      <c r="W559" s="142"/>
      <c r="X559" s="142"/>
    </row>
    <row r="560" spans="1:24">
      <c r="A560" s="142"/>
      <c r="B560" s="142"/>
      <c r="C560" s="142"/>
      <c r="D560" s="142"/>
      <c r="E560" s="142"/>
      <c r="F560" s="144"/>
      <c r="G560" s="144"/>
      <c r="H560" s="144"/>
      <c r="I560" s="144"/>
      <c r="J560" s="144"/>
      <c r="K560" s="144"/>
      <c r="L560" s="144"/>
      <c r="M560" s="144"/>
      <c r="N560" s="144"/>
      <c r="O560" s="144"/>
      <c r="P560" s="144"/>
      <c r="Q560" s="144"/>
      <c r="R560" s="144"/>
      <c r="S560" s="144"/>
      <c r="T560" s="142"/>
      <c r="U560" s="142"/>
      <c r="V560" s="142"/>
      <c r="W560" s="142"/>
      <c r="X560" s="142"/>
    </row>
    <row r="561" spans="1:24">
      <c r="A561" s="142"/>
      <c r="B561" s="142"/>
      <c r="C561" s="142"/>
      <c r="D561" s="142"/>
      <c r="E561" s="142"/>
      <c r="F561" s="144"/>
      <c r="G561" s="144"/>
      <c r="H561" s="144"/>
      <c r="I561" s="144"/>
      <c r="J561" s="144"/>
      <c r="K561" s="144"/>
      <c r="L561" s="144"/>
      <c r="M561" s="144"/>
      <c r="N561" s="144"/>
      <c r="O561" s="144"/>
      <c r="P561" s="144"/>
      <c r="Q561" s="144"/>
      <c r="R561" s="144"/>
      <c r="S561" s="144"/>
      <c r="T561" s="142"/>
      <c r="U561" s="142"/>
      <c r="V561" s="142"/>
      <c r="W561" s="142"/>
      <c r="X561" s="142"/>
    </row>
    <row r="562" spans="1:24">
      <c r="A562" s="142"/>
      <c r="B562" s="142"/>
      <c r="C562" s="142"/>
      <c r="D562" s="142"/>
      <c r="E562" s="142"/>
      <c r="F562" s="144"/>
      <c r="G562" s="144"/>
      <c r="H562" s="144"/>
      <c r="I562" s="144"/>
      <c r="J562" s="144"/>
      <c r="K562" s="144"/>
      <c r="L562" s="144"/>
      <c r="M562" s="144"/>
      <c r="N562" s="144"/>
      <c r="O562" s="144"/>
      <c r="P562" s="144"/>
      <c r="Q562" s="144"/>
      <c r="R562" s="144"/>
      <c r="S562" s="144"/>
      <c r="T562" s="142"/>
      <c r="U562" s="142"/>
      <c r="V562" s="142"/>
      <c r="W562" s="142"/>
      <c r="X562" s="142"/>
    </row>
    <row r="563" spans="1:24">
      <c r="A563" s="142"/>
      <c r="B563" s="142"/>
      <c r="C563" s="142"/>
      <c r="D563" s="142"/>
      <c r="E563" s="142"/>
      <c r="F563" s="144"/>
      <c r="G563" s="144"/>
      <c r="H563" s="144"/>
      <c r="I563" s="144"/>
      <c r="J563" s="144"/>
      <c r="K563" s="144"/>
      <c r="L563" s="144"/>
      <c r="M563" s="144"/>
      <c r="N563" s="144"/>
      <c r="O563" s="144"/>
      <c r="P563" s="144"/>
      <c r="Q563" s="144"/>
      <c r="R563" s="144"/>
      <c r="S563" s="144"/>
      <c r="T563" s="142"/>
      <c r="U563" s="142"/>
      <c r="V563" s="142"/>
      <c r="W563" s="142"/>
      <c r="X563" s="142"/>
    </row>
    <row r="564" spans="1:24">
      <c r="A564" s="142"/>
      <c r="B564" s="142"/>
      <c r="C564" s="142"/>
      <c r="D564" s="142"/>
      <c r="E564" s="142"/>
      <c r="F564" s="144"/>
      <c r="G564" s="144"/>
      <c r="H564" s="144"/>
      <c r="I564" s="144"/>
      <c r="J564" s="144"/>
      <c r="K564" s="144"/>
      <c r="L564" s="144"/>
      <c r="M564" s="144"/>
      <c r="N564" s="144"/>
      <c r="O564" s="144"/>
      <c r="P564" s="144"/>
      <c r="Q564" s="144"/>
      <c r="R564" s="144"/>
      <c r="S564" s="144"/>
      <c r="T564" s="142"/>
      <c r="U564" s="142"/>
      <c r="V564" s="142"/>
      <c r="W564" s="142"/>
      <c r="X564" s="142"/>
    </row>
    <row r="565" spans="1:24">
      <c r="A565" s="142"/>
      <c r="B565" s="142"/>
      <c r="C565" s="142"/>
      <c r="D565" s="142"/>
      <c r="E565" s="142"/>
      <c r="F565" s="144"/>
      <c r="G565" s="144"/>
      <c r="H565" s="144"/>
      <c r="I565" s="144"/>
      <c r="J565" s="144"/>
      <c r="K565" s="144"/>
      <c r="L565" s="144"/>
      <c r="M565" s="144"/>
      <c r="N565" s="144"/>
      <c r="O565" s="144"/>
      <c r="P565" s="144"/>
      <c r="Q565" s="144"/>
      <c r="R565" s="144"/>
      <c r="S565" s="144"/>
      <c r="T565" s="142"/>
      <c r="U565" s="142"/>
      <c r="V565" s="142"/>
      <c r="W565" s="142"/>
      <c r="X565" s="142"/>
    </row>
    <row r="566" spans="1:24">
      <c r="A566" s="142"/>
      <c r="B566" s="142"/>
      <c r="C566" s="142"/>
      <c r="D566" s="142"/>
      <c r="E566" s="142"/>
      <c r="F566" s="144"/>
      <c r="G566" s="144"/>
      <c r="H566" s="144"/>
      <c r="I566" s="144"/>
      <c r="J566" s="144"/>
      <c r="K566" s="144"/>
      <c r="L566" s="144"/>
      <c r="M566" s="144"/>
      <c r="N566" s="144"/>
      <c r="O566" s="144"/>
      <c r="P566" s="144"/>
      <c r="Q566" s="144"/>
      <c r="R566" s="144"/>
      <c r="S566" s="144"/>
      <c r="T566" s="142"/>
      <c r="U566" s="142"/>
      <c r="V566" s="142"/>
      <c r="W566" s="142"/>
      <c r="X566" s="142"/>
    </row>
    <row r="567" spans="1:24">
      <c r="A567" s="142"/>
      <c r="B567" s="142"/>
      <c r="C567" s="142"/>
      <c r="D567" s="142"/>
      <c r="E567" s="142"/>
      <c r="F567" s="144"/>
      <c r="G567" s="144"/>
      <c r="H567" s="144"/>
      <c r="I567" s="144"/>
      <c r="J567" s="144"/>
      <c r="K567" s="144"/>
      <c r="L567" s="144"/>
      <c r="M567" s="144"/>
      <c r="N567" s="144"/>
      <c r="O567" s="144"/>
      <c r="P567" s="144"/>
      <c r="Q567" s="144"/>
      <c r="R567" s="144"/>
      <c r="S567" s="144"/>
      <c r="T567" s="142"/>
      <c r="U567" s="142"/>
      <c r="V567" s="142"/>
      <c r="W567" s="142"/>
      <c r="X567" s="142"/>
    </row>
    <row r="568" spans="1:24">
      <c r="A568" s="142"/>
      <c r="B568" s="142"/>
      <c r="C568" s="142"/>
      <c r="D568" s="142"/>
      <c r="E568" s="142"/>
      <c r="F568" s="144"/>
      <c r="G568" s="144"/>
      <c r="H568" s="144"/>
      <c r="I568" s="144"/>
      <c r="J568" s="144"/>
      <c r="K568" s="144"/>
      <c r="L568" s="144"/>
      <c r="M568" s="144"/>
      <c r="N568" s="144"/>
      <c r="O568" s="144"/>
      <c r="P568" s="144"/>
      <c r="Q568" s="144"/>
      <c r="R568" s="144"/>
      <c r="S568" s="144"/>
      <c r="T568" s="142"/>
      <c r="U568" s="142"/>
      <c r="V568" s="142"/>
      <c r="W568" s="142"/>
      <c r="X568" s="142"/>
    </row>
    <row r="569" spans="1:24">
      <c r="A569" s="142"/>
      <c r="B569" s="142"/>
      <c r="C569" s="142"/>
      <c r="D569" s="142"/>
      <c r="E569" s="142"/>
      <c r="F569" s="144"/>
      <c r="G569" s="144"/>
      <c r="H569" s="144"/>
      <c r="I569" s="144"/>
      <c r="J569" s="144"/>
      <c r="K569" s="144"/>
      <c r="L569" s="144"/>
      <c r="M569" s="144"/>
      <c r="N569" s="144"/>
      <c r="O569" s="144"/>
      <c r="P569" s="144"/>
      <c r="Q569" s="144"/>
      <c r="R569" s="144"/>
      <c r="S569" s="144"/>
      <c r="T569" s="142"/>
      <c r="U569" s="142"/>
      <c r="V569" s="142"/>
      <c r="W569" s="142"/>
      <c r="X569" s="142"/>
    </row>
    <row r="570" spans="1:24">
      <c r="A570" s="142"/>
      <c r="B570" s="142"/>
      <c r="C570" s="142"/>
      <c r="D570" s="142"/>
      <c r="E570" s="142"/>
      <c r="F570" s="144"/>
      <c r="G570" s="144"/>
      <c r="H570" s="144"/>
      <c r="I570" s="144"/>
      <c r="J570" s="144"/>
      <c r="K570" s="144"/>
      <c r="L570" s="144"/>
      <c r="M570" s="144"/>
      <c r="N570" s="144"/>
      <c r="O570" s="144"/>
      <c r="P570" s="144"/>
      <c r="Q570" s="144"/>
      <c r="R570" s="144"/>
      <c r="S570" s="144"/>
      <c r="T570" s="142"/>
      <c r="U570" s="142"/>
      <c r="V570" s="142"/>
      <c r="W570" s="142"/>
      <c r="X570" s="142"/>
    </row>
    <row r="571" spans="1:24">
      <c r="A571" s="142"/>
      <c r="B571" s="142"/>
      <c r="C571" s="142"/>
      <c r="D571" s="142"/>
      <c r="E571" s="142"/>
      <c r="F571" s="144"/>
      <c r="G571" s="144"/>
      <c r="H571" s="144"/>
      <c r="I571" s="144"/>
      <c r="J571" s="144"/>
      <c r="K571" s="144"/>
      <c r="L571" s="144"/>
      <c r="M571" s="144"/>
      <c r="N571" s="144"/>
      <c r="O571" s="144"/>
      <c r="P571" s="144"/>
      <c r="Q571" s="144"/>
      <c r="R571" s="144"/>
      <c r="S571" s="144"/>
      <c r="T571" s="142"/>
      <c r="U571" s="142"/>
      <c r="V571" s="142"/>
      <c r="W571" s="142"/>
      <c r="X571" s="142"/>
    </row>
    <row r="572" spans="1:24">
      <c r="A572" s="142"/>
      <c r="B572" s="142"/>
      <c r="C572" s="142"/>
      <c r="D572" s="142"/>
      <c r="E572" s="142"/>
      <c r="F572" s="144"/>
      <c r="G572" s="144"/>
      <c r="H572" s="144"/>
      <c r="I572" s="144"/>
      <c r="J572" s="144"/>
      <c r="K572" s="144"/>
      <c r="L572" s="144"/>
      <c r="M572" s="144"/>
      <c r="N572" s="144"/>
      <c r="O572" s="144"/>
      <c r="P572" s="144"/>
      <c r="Q572" s="144"/>
      <c r="R572" s="144"/>
      <c r="S572" s="144"/>
      <c r="T572" s="142"/>
      <c r="U572" s="142"/>
      <c r="V572" s="142"/>
      <c r="W572" s="142"/>
      <c r="X572" s="142"/>
    </row>
    <row r="573" spans="1:24">
      <c r="A573" s="142"/>
      <c r="B573" s="142"/>
      <c r="C573" s="142"/>
      <c r="D573" s="142"/>
      <c r="E573" s="142"/>
      <c r="F573" s="144"/>
      <c r="G573" s="144"/>
      <c r="H573" s="144"/>
      <c r="I573" s="144"/>
      <c r="J573" s="144"/>
      <c r="K573" s="144"/>
      <c r="L573" s="144"/>
      <c r="M573" s="144"/>
      <c r="N573" s="144"/>
      <c r="O573" s="144"/>
      <c r="P573" s="144"/>
      <c r="Q573" s="144"/>
      <c r="R573" s="144"/>
      <c r="S573" s="144"/>
      <c r="T573" s="142"/>
      <c r="U573" s="142"/>
      <c r="V573" s="142"/>
      <c r="W573" s="142"/>
      <c r="X573" s="142"/>
    </row>
    <row r="574" spans="1:24">
      <c r="A574" s="142"/>
      <c r="B574" s="142"/>
      <c r="C574" s="142"/>
      <c r="D574" s="142"/>
      <c r="E574" s="142"/>
      <c r="F574" s="144"/>
      <c r="G574" s="144"/>
      <c r="H574" s="144"/>
      <c r="I574" s="144"/>
      <c r="J574" s="144"/>
      <c r="K574" s="144"/>
      <c r="L574" s="144"/>
      <c r="M574" s="144"/>
      <c r="N574" s="144"/>
      <c r="O574" s="144"/>
      <c r="P574" s="144"/>
      <c r="Q574" s="144"/>
      <c r="R574" s="144"/>
      <c r="S574" s="144"/>
      <c r="T574" s="142"/>
      <c r="U574" s="142"/>
      <c r="V574" s="142"/>
      <c r="W574" s="142"/>
      <c r="X574" s="142"/>
    </row>
    <row r="575" spans="1:24">
      <c r="A575" s="142"/>
      <c r="B575" s="142"/>
      <c r="C575" s="142"/>
      <c r="D575" s="142"/>
      <c r="E575" s="142"/>
      <c r="F575" s="144"/>
      <c r="G575" s="144"/>
      <c r="H575" s="144"/>
      <c r="I575" s="144"/>
      <c r="J575" s="144"/>
      <c r="K575" s="144"/>
      <c r="L575" s="144"/>
      <c r="M575" s="144"/>
      <c r="N575" s="144"/>
      <c r="O575" s="144"/>
      <c r="P575" s="144"/>
      <c r="Q575" s="144"/>
      <c r="R575" s="144"/>
      <c r="S575" s="144"/>
      <c r="T575" s="142"/>
      <c r="U575" s="142"/>
      <c r="V575" s="142"/>
      <c r="W575" s="142"/>
      <c r="X575" s="142"/>
    </row>
    <row r="576" spans="1:24">
      <c r="A576" s="142"/>
      <c r="B576" s="142"/>
      <c r="C576" s="142"/>
      <c r="D576" s="142"/>
      <c r="E576" s="142"/>
      <c r="F576" s="144"/>
      <c r="G576" s="144"/>
      <c r="H576" s="144"/>
      <c r="I576" s="144"/>
      <c r="J576" s="144"/>
      <c r="K576" s="144"/>
      <c r="L576" s="144"/>
      <c r="M576" s="144"/>
      <c r="N576" s="144"/>
      <c r="O576" s="144"/>
      <c r="P576" s="144"/>
      <c r="Q576" s="144"/>
      <c r="R576" s="144"/>
      <c r="S576" s="144"/>
      <c r="T576" s="142"/>
      <c r="U576" s="142"/>
      <c r="V576" s="142"/>
      <c r="W576" s="142"/>
      <c r="X576" s="142"/>
    </row>
    <row r="577" spans="1:24">
      <c r="A577" s="142"/>
      <c r="B577" s="142"/>
      <c r="C577" s="142"/>
      <c r="D577" s="142"/>
      <c r="E577" s="142"/>
      <c r="F577" s="144"/>
      <c r="G577" s="144"/>
      <c r="H577" s="144"/>
      <c r="I577" s="144"/>
      <c r="J577" s="144"/>
      <c r="K577" s="144"/>
      <c r="L577" s="144"/>
      <c r="M577" s="144"/>
      <c r="N577" s="144"/>
      <c r="O577" s="144"/>
      <c r="P577" s="144"/>
      <c r="Q577" s="144"/>
      <c r="R577" s="144"/>
      <c r="S577" s="144"/>
      <c r="T577" s="142"/>
      <c r="U577" s="142"/>
      <c r="V577" s="142"/>
      <c r="W577" s="142"/>
      <c r="X577" s="142"/>
    </row>
    <row r="578" spans="1:24">
      <c r="A578" s="142"/>
      <c r="B578" s="142"/>
      <c r="C578" s="142"/>
      <c r="D578" s="142"/>
      <c r="E578" s="142"/>
      <c r="F578" s="144"/>
      <c r="G578" s="144"/>
      <c r="H578" s="144"/>
      <c r="I578" s="144"/>
      <c r="J578" s="144"/>
      <c r="K578" s="144"/>
      <c r="L578" s="144"/>
      <c r="M578" s="144"/>
      <c r="N578" s="144"/>
      <c r="O578" s="144"/>
      <c r="P578" s="144"/>
      <c r="Q578" s="144"/>
      <c r="R578" s="144"/>
      <c r="S578" s="144"/>
      <c r="T578" s="142"/>
      <c r="U578" s="142"/>
      <c r="V578" s="142"/>
      <c r="W578" s="142"/>
      <c r="X578" s="142"/>
    </row>
    <row r="579" spans="1:24">
      <c r="A579" s="142"/>
      <c r="B579" s="142"/>
      <c r="C579" s="142"/>
      <c r="D579" s="142"/>
      <c r="E579" s="142"/>
      <c r="F579" s="144"/>
      <c r="G579" s="144"/>
      <c r="H579" s="144"/>
      <c r="I579" s="144"/>
      <c r="J579" s="144"/>
      <c r="K579" s="144"/>
      <c r="L579" s="144"/>
      <c r="M579" s="144"/>
      <c r="N579" s="144"/>
      <c r="O579" s="144"/>
      <c r="P579" s="144"/>
      <c r="Q579" s="144"/>
      <c r="R579" s="144"/>
      <c r="S579" s="144"/>
      <c r="T579" s="142"/>
      <c r="U579" s="142"/>
      <c r="V579" s="142"/>
      <c r="W579" s="142"/>
      <c r="X579" s="142"/>
    </row>
    <row r="580" spans="1:24">
      <c r="A580" s="142"/>
      <c r="B580" s="142"/>
      <c r="C580" s="142"/>
      <c r="D580" s="142"/>
      <c r="E580" s="142"/>
      <c r="F580" s="144"/>
      <c r="G580" s="144"/>
      <c r="H580" s="144"/>
      <c r="I580" s="144"/>
      <c r="J580" s="144"/>
      <c r="K580" s="144"/>
      <c r="L580" s="144"/>
      <c r="M580" s="144"/>
      <c r="N580" s="144"/>
      <c r="O580" s="144"/>
      <c r="P580" s="144"/>
      <c r="Q580" s="144"/>
      <c r="R580" s="144"/>
      <c r="S580" s="144"/>
      <c r="T580" s="142"/>
      <c r="U580" s="142"/>
      <c r="V580" s="142"/>
      <c r="W580" s="142"/>
      <c r="X580" s="142"/>
    </row>
    <row r="581" spans="1:24">
      <c r="A581" s="142"/>
      <c r="B581" s="142"/>
      <c r="C581" s="142"/>
      <c r="D581" s="142"/>
      <c r="E581" s="142"/>
      <c r="F581" s="144"/>
      <c r="G581" s="144"/>
      <c r="H581" s="144"/>
      <c r="I581" s="144"/>
      <c r="J581" s="144"/>
      <c r="K581" s="144"/>
      <c r="L581" s="144"/>
      <c r="M581" s="144"/>
      <c r="N581" s="144"/>
      <c r="O581" s="144"/>
      <c r="P581" s="144"/>
      <c r="Q581" s="144"/>
      <c r="R581" s="144"/>
      <c r="S581" s="144"/>
      <c r="T581" s="142"/>
      <c r="U581" s="142"/>
      <c r="V581" s="142"/>
      <c r="W581" s="142"/>
      <c r="X581" s="142"/>
    </row>
    <row r="582" spans="1:24">
      <c r="A582" s="142"/>
      <c r="B582" s="142"/>
      <c r="C582" s="142"/>
      <c r="D582" s="142"/>
      <c r="E582" s="142"/>
      <c r="F582" s="144"/>
      <c r="G582" s="144"/>
      <c r="H582" s="144"/>
      <c r="I582" s="144"/>
      <c r="J582" s="144"/>
      <c r="K582" s="144"/>
      <c r="L582" s="144"/>
      <c r="M582" s="144"/>
      <c r="N582" s="144"/>
      <c r="O582" s="144"/>
      <c r="P582" s="144"/>
      <c r="Q582" s="144"/>
      <c r="R582" s="144"/>
      <c r="S582" s="144"/>
      <c r="T582" s="142"/>
      <c r="U582" s="142"/>
      <c r="V582" s="142"/>
      <c r="W582" s="142"/>
      <c r="X582" s="142"/>
    </row>
    <row r="583" spans="1:24">
      <c r="A583" s="142"/>
      <c r="B583" s="142"/>
      <c r="C583" s="142"/>
      <c r="D583" s="142"/>
      <c r="E583" s="142"/>
      <c r="F583" s="144"/>
      <c r="G583" s="144"/>
      <c r="H583" s="144"/>
      <c r="I583" s="144"/>
      <c r="J583" s="144"/>
      <c r="K583" s="144"/>
      <c r="L583" s="144"/>
      <c r="M583" s="144"/>
      <c r="N583" s="144"/>
      <c r="O583" s="144"/>
      <c r="P583" s="144"/>
      <c r="Q583" s="144"/>
      <c r="R583" s="144"/>
      <c r="S583" s="144"/>
      <c r="T583" s="142"/>
      <c r="U583" s="142"/>
      <c r="V583" s="142"/>
      <c r="W583" s="142"/>
      <c r="X583" s="142"/>
    </row>
    <row r="584" spans="1:24">
      <c r="A584" s="142"/>
      <c r="B584" s="142"/>
      <c r="C584" s="142"/>
      <c r="D584" s="142"/>
      <c r="E584" s="142"/>
      <c r="F584" s="144"/>
      <c r="G584" s="144"/>
      <c r="H584" s="144"/>
      <c r="I584" s="144"/>
      <c r="J584" s="144"/>
      <c r="K584" s="144"/>
      <c r="L584" s="144"/>
      <c r="M584" s="144"/>
      <c r="N584" s="144"/>
      <c r="O584" s="144"/>
      <c r="P584" s="144"/>
      <c r="Q584" s="144"/>
      <c r="R584" s="144"/>
      <c r="S584" s="144"/>
      <c r="T584" s="142"/>
      <c r="U584" s="142"/>
      <c r="V584" s="142"/>
      <c r="W584" s="142"/>
      <c r="X584" s="142"/>
    </row>
    <row r="585" spans="1:24">
      <c r="A585" s="142"/>
      <c r="B585" s="142"/>
      <c r="C585" s="142"/>
      <c r="D585" s="142"/>
      <c r="E585" s="142"/>
      <c r="F585" s="144"/>
      <c r="G585" s="144"/>
      <c r="H585" s="144"/>
      <c r="I585" s="144"/>
      <c r="J585" s="144"/>
      <c r="K585" s="144"/>
      <c r="L585" s="144"/>
      <c r="M585" s="144"/>
      <c r="N585" s="144"/>
      <c r="O585" s="144"/>
      <c r="P585" s="144"/>
      <c r="Q585" s="144"/>
      <c r="R585" s="144"/>
      <c r="S585" s="144"/>
      <c r="T585" s="142"/>
      <c r="U585" s="142"/>
      <c r="V585" s="142"/>
      <c r="W585" s="142"/>
      <c r="X585" s="142"/>
    </row>
    <row r="586" spans="1:24">
      <c r="A586" s="142"/>
      <c r="B586" s="142"/>
      <c r="C586" s="142"/>
      <c r="D586" s="142"/>
      <c r="E586" s="142"/>
      <c r="F586" s="144"/>
      <c r="G586" s="144"/>
      <c r="H586" s="144"/>
      <c r="I586" s="144"/>
      <c r="J586" s="144"/>
      <c r="K586" s="144"/>
      <c r="L586" s="144"/>
      <c r="M586" s="144"/>
      <c r="N586" s="144"/>
      <c r="O586" s="144"/>
      <c r="P586" s="144"/>
      <c r="Q586" s="144"/>
      <c r="R586" s="144"/>
      <c r="S586" s="144"/>
      <c r="T586" s="142"/>
      <c r="U586" s="142"/>
      <c r="V586" s="142"/>
      <c r="W586" s="142"/>
      <c r="X586" s="142"/>
    </row>
    <row r="587" spans="1:24">
      <c r="A587" s="142"/>
      <c r="B587" s="142"/>
      <c r="C587" s="142"/>
      <c r="D587" s="142"/>
      <c r="E587" s="142"/>
      <c r="F587" s="144"/>
      <c r="G587" s="144"/>
      <c r="H587" s="144"/>
      <c r="I587" s="144"/>
      <c r="J587" s="144"/>
      <c r="K587" s="144"/>
      <c r="L587" s="144"/>
      <c r="M587" s="144"/>
      <c r="N587" s="144"/>
      <c r="O587" s="144"/>
      <c r="P587" s="144"/>
      <c r="Q587" s="144"/>
      <c r="R587" s="144"/>
      <c r="S587" s="144"/>
      <c r="T587" s="142"/>
      <c r="U587" s="142"/>
      <c r="V587" s="142"/>
      <c r="W587" s="142"/>
      <c r="X587" s="142"/>
    </row>
    <row r="588" spans="1:24">
      <c r="A588" s="142"/>
      <c r="B588" s="142"/>
      <c r="C588" s="142"/>
      <c r="D588" s="142"/>
      <c r="E588" s="142"/>
      <c r="F588" s="144"/>
      <c r="G588" s="144"/>
      <c r="H588" s="144"/>
      <c r="I588" s="144"/>
      <c r="J588" s="144"/>
      <c r="K588" s="144"/>
      <c r="L588" s="144"/>
      <c r="M588" s="144"/>
      <c r="N588" s="144"/>
      <c r="O588" s="144"/>
      <c r="P588" s="144"/>
      <c r="Q588" s="144"/>
      <c r="R588" s="144"/>
      <c r="S588" s="144"/>
      <c r="T588" s="142"/>
      <c r="U588" s="142"/>
      <c r="V588" s="142"/>
      <c r="W588" s="142"/>
      <c r="X588" s="142"/>
    </row>
    <row r="589" spans="1:24">
      <c r="A589" s="142"/>
      <c r="B589" s="142"/>
      <c r="C589" s="142"/>
      <c r="D589" s="142"/>
      <c r="E589" s="142"/>
      <c r="F589" s="144"/>
      <c r="G589" s="144"/>
      <c r="H589" s="144"/>
      <c r="I589" s="144"/>
      <c r="J589" s="144"/>
      <c r="K589" s="144"/>
      <c r="L589" s="144"/>
      <c r="M589" s="144"/>
      <c r="N589" s="144"/>
      <c r="O589" s="144"/>
      <c r="P589" s="144"/>
      <c r="Q589" s="144"/>
      <c r="R589" s="144"/>
      <c r="S589" s="144"/>
      <c r="T589" s="142"/>
      <c r="U589" s="142"/>
      <c r="V589" s="142"/>
      <c r="W589" s="142"/>
      <c r="X589" s="142"/>
    </row>
    <row r="590" spans="1:24">
      <c r="A590" s="142"/>
      <c r="B590" s="142"/>
      <c r="C590" s="142"/>
      <c r="D590" s="142"/>
      <c r="E590" s="142"/>
      <c r="F590" s="144"/>
      <c r="G590" s="144"/>
      <c r="H590" s="144"/>
      <c r="I590" s="144"/>
      <c r="J590" s="144"/>
      <c r="K590" s="144"/>
      <c r="L590" s="144"/>
      <c r="M590" s="144"/>
      <c r="N590" s="144"/>
      <c r="O590" s="144"/>
      <c r="P590" s="144"/>
      <c r="Q590" s="144"/>
      <c r="R590" s="144"/>
      <c r="S590" s="144"/>
      <c r="T590" s="142"/>
      <c r="U590" s="142"/>
      <c r="V590" s="142"/>
      <c r="W590" s="142"/>
      <c r="X590" s="142"/>
    </row>
    <row r="591" spans="1:24">
      <c r="A591" s="142"/>
      <c r="B591" s="142"/>
      <c r="C591" s="142"/>
      <c r="D591" s="142"/>
      <c r="E591" s="142"/>
      <c r="F591" s="144"/>
      <c r="G591" s="144"/>
      <c r="H591" s="144"/>
      <c r="I591" s="144"/>
      <c r="J591" s="144"/>
      <c r="K591" s="144"/>
      <c r="L591" s="144"/>
      <c r="M591" s="144"/>
      <c r="N591" s="144"/>
      <c r="O591" s="144"/>
      <c r="P591" s="144"/>
      <c r="Q591" s="144"/>
      <c r="R591" s="144"/>
      <c r="S591" s="144"/>
      <c r="T591" s="142"/>
      <c r="U591" s="142"/>
      <c r="V591" s="142"/>
      <c r="W591" s="142"/>
      <c r="X591" s="142"/>
    </row>
    <row r="592" spans="1:24">
      <c r="A592" s="142"/>
      <c r="B592" s="142"/>
      <c r="C592" s="142"/>
      <c r="D592" s="142"/>
      <c r="E592" s="142"/>
      <c r="F592" s="144"/>
      <c r="G592" s="144"/>
      <c r="H592" s="144"/>
      <c r="I592" s="144"/>
      <c r="J592" s="144"/>
      <c r="K592" s="144"/>
      <c r="L592" s="144"/>
      <c r="M592" s="144"/>
      <c r="N592" s="144"/>
      <c r="O592" s="144"/>
      <c r="P592" s="144"/>
      <c r="Q592" s="144"/>
      <c r="R592" s="144"/>
      <c r="S592" s="144"/>
      <c r="T592" s="142"/>
      <c r="U592" s="142"/>
      <c r="V592" s="142"/>
      <c r="W592" s="142"/>
      <c r="X592" s="142"/>
    </row>
    <row r="593" spans="1:24">
      <c r="A593" s="142"/>
      <c r="B593" s="142"/>
      <c r="C593" s="142"/>
      <c r="D593" s="142"/>
      <c r="E593" s="142"/>
      <c r="F593" s="144"/>
      <c r="G593" s="144"/>
      <c r="H593" s="144"/>
      <c r="I593" s="144"/>
      <c r="J593" s="144"/>
      <c r="K593" s="144"/>
      <c r="L593" s="144"/>
      <c r="M593" s="144"/>
      <c r="N593" s="144"/>
      <c r="O593" s="144"/>
      <c r="P593" s="144"/>
      <c r="Q593" s="144"/>
      <c r="R593" s="144"/>
      <c r="S593" s="144"/>
      <c r="T593" s="142"/>
      <c r="U593" s="142"/>
      <c r="V593" s="142"/>
      <c r="W593" s="142"/>
      <c r="X593" s="142"/>
    </row>
    <row r="594" spans="1:24">
      <c r="A594" s="142"/>
      <c r="B594" s="142"/>
      <c r="C594" s="142"/>
      <c r="D594" s="142"/>
      <c r="E594" s="142"/>
      <c r="F594" s="144"/>
      <c r="G594" s="144"/>
      <c r="H594" s="144"/>
      <c r="I594" s="144"/>
      <c r="J594" s="144"/>
      <c r="K594" s="144"/>
      <c r="L594" s="144"/>
      <c r="M594" s="144"/>
      <c r="N594" s="144"/>
      <c r="O594" s="144"/>
      <c r="P594" s="144"/>
      <c r="Q594" s="144"/>
      <c r="R594" s="144"/>
      <c r="S594" s="144"/>
      <c r="T594" s="142"/>
      <c r="U594" s="142"/>
      <c r="V594" s="142"/>
      <c r="W594" s="142"/>
      <c r="X594" s="142"/>
    </row>
    <row r="595" spans="1:24">
      <c r="A595" s="142"/>
      <c r="B595" s="142"/>
      <c r="C595" s="142"/>
      <c r="D595" s="142"/>
      <c r="E595" s="142"/>
      <c r="F595" s="144"/>
      <c r="G595" s="144"/>
      <c r="H595" s="144"/>
      <c r="I595" s="144"/>
      <c r="J595" s="144"/>
      <c r="K595" s="144"/>
      <c r="L595" s="144"/>
      <c r="M595" s="144"/>
      <c r="N595" s="144"/>
      <c r="O595" s="144"/>
      <c r="P595" s="144"/>
      <c r="Q595" s="144"/>
      <c r="R595" s="144"/>
      <c r="S595" s="144"/>
      <c r="T595" s="142"/>
      <c r="U595" s="142"/>
      <c r="V595" s="142"/>
      <c r="W595" s="142"/>
      <c r="X595" s="142"/>
    </row>
    <row r="596" spans="1:24">
      <c r="A596" s="142"/>
      <c r="B596" s="142"/>
      <c r="C596" s="142"/>
      <c r="D596" s="142"/>
      <c r="E596" s="142"/>
      <c r="F596" s="144"/>
      <c r="G596" s="144"/>
      <c r="H596" s="144"/>
      <c r="I596" s="144"/>
      <c r="J596" s="144"/>
      <c r="K596" s="144"/>
      <c r="L596" s="144"/>
      <c r="M596" s="144"/>
      <c r="N596" s="144"/>
      <c r="O596" s="144"/>
      <c r="P596" s="144"/>
      <c r="Q596" s="144"/>
      <c r="R596" s="144"/>
      <c r="S596" s="144"/>
      <c r="T596" s="142"/>
      <c r="U596" s="142"/>
      <c r="V596" s="142"/>
      <c r="W596" s="142"/>
      <c r="X596" s="142"/>
    </row>
    <row r="597" spans="1:24">
      <c r="A597" s="142"/>
      <c r="B597" s="142"/>
      <c r="C597" s="142"/>
      <c r="D597" s="142"/>
      <c r="E597" s="142"/>
      <c r="F597" s="144"/>
      <c r="G597" s="144"/>
      <c r="H597" s="144"/>
      <c r="I597" s="144"/>
      <c r="J597" s="144"/>
      <c r="K597" s="144"/>
      <c r="L597" s="144"/>
      <c r="M597" s="144"/>
      <c r="N597" s="144"/>
      <c r="O597" s="144"/>
      <c r="P597" s="144"/>
      <c r="Q597" s="144"/>
      <c r="R597" s="144"/>
      <c r="S597" s="144"/>
      <c r="T597" s="142"/>
      <c r="U597" s="142"/>
      <c r="V597" s="142"/>
      <c r="W597" s="142"/>
      <c r="X597" s="142"/>
    </row>
    <row r="598" spans="1:24">
      <c r="A598" s="142"/>
      <c r="B598" s="142"/>
      <c r="C598" s="142"/>
      <c r="D598" s="142"/>
      <c r="E598" s="142"/>
      <c r="F598" s="144"/>
      <c r="G598" s="144"/>
      <c r="H598" s="144"/>
      <c r="I598" s="144"/>
      <c r="J598" s="144"/>
      <c r="K598" s="144"/>
      <c r="L598" s="144"/>
      <c r="M598" s="144"/>
      <c r="N598" s="144"/>
      <c r="O598" s="144"/>
      <c r="P598" s="144"/>
      <c r="Q598" s="144"/>
      <c r="R598" s="144"/>
      <c r="S598" s="144"/>
      <c r="T598" s="142"/>
      <c r="U598" s="142"/>
      <c r="V598" s="142"/>
      <c r="W598" s="142"/>
      <c r="X598" s="142"/>
    </row>
    <row r="599" spans="1:24">
      <c r="A599" s="142"/>
      <c r="B599" s="142"/>
      <c r="C599" s="142"/>
      <c r="D599" s="142"/>
      <c r="E599" s="142"/>
      <c r="F599" s="144"/>
      <c r="G599" s="144"/>
      <c r="H599" s="144"/>
      <c r="I599" s="144"/>
      <c r="J599" s="144"/>
      <c r="K599" s="144"/>
      <c r="L599" s="144"/>
      <c r="M599" s="144"/>
      <c r="N599" s="144"/>
      <c r="O599" s="144"/>
      <c r="P599" s="144"/>
      <c r="Q599" s="144"/>
      <c r="R599" s="144"/>
      <c r="S599" s="144"/>
      <c r="T599" s="142"/>
      <c r="U599" s="142"/>
      <c r="V599" s="142"/>
      <c r="W599" s="142"/>
      <c r="X599" s="142"/>
    </row>
    <row r="600" spans="1:24">
      <c r="A600" s="142"/>
      <c r="B600" s="142"/>
      <c r="C600" s="142"/>
      <c r="D600" s="142"/>
      <c r="E600" s="142"/>
      <c r="F600" s="144"/>
      <c r="G600" s="144"/>
      <c r="H600" s="144"/>
      <c r="I600" s="144"/>
      <c r="J600" s="144"/>
      <c r="K600" s="144"/>
      <c r="L600" s="144"/>
      <c r="M600" s="144"/>
      <c r="N600" s="144"/>
      <c r="O600" s="144"/>
      <c r="P600" s="144"/>
      <c r="Q600" s="144"/>
      <c r="R600" s="144"/>
      <c r="S600" s="144"/>
      <c r="T600" s="142"/>
      <c r="U600" s="142"/>
      <c r="V600" s="142"/>
      <c r="W600" s="142"/>
      <c r="X600" s="142"/>
    </row>
    <row r="601" spans="1:24">
      <c r="A601" s="142"/>
      <c r="B601" s="142"/>
      <c r="C601" s="142"/>
      <c r="D601" s="142"/>
      <c r="E601" s="142"/>
      <c r="F601" s="144"/>
      <c r="G601" s="144"/>
      <c r="H601" s="144"/>
      <c r="I601" s="144"/>
      <c r="J601" s="144"/>
      <c r="K601" s="144"/>
      <c r="L601" s="144"/>
      <c r="M601" s="144"/>
      <c r="N601" s="144"/>
      <c r="O601" s="144"/>
      <c r="P601" s="144"/>
      <c r="Q601" s="144"/>
      <c r="R601" s="144"/>
      <c r="S601" s="144"/>
      <c r="T601" s="142"/>
      <c r="U601" s="142"/>
      <c r="V601" s="142"/>
      <c r="W601" s="142"/>
      <c r="X601" s="142"/>
    </row>
    <row r="602" spans="1:24">
      <c r="A602" s="142"/>
      <c r="B602" s="142"/>
      <c r="C602" s="142"/>
      <c r="D602" s="142"/>
      <c r="E602" s="142"/>
      <c r="F602" s="144"/>
      <c r="G602" s="144"/>
      <c r="H602" s="144"/>
      <c r="I602" s="144"/>
      <c r="J602" s="144"/>
      <c r="K602" s="144"/>
      <c r="L602" s="144"/>
      <c r="M602" s="144"/>
      <c r="N602" s="144"/>
      <c r="O602" s="144"/>
      <c r="P602" s="144"/>
      <c r="Q602" s="144"/>
      <c r="R602" s="144"/>
      <c r="S602" s="144"/>
      <c r="T602" s="142"/>
      <c r="U602" s="142"/>
      <c r="V602" s="142"/>
      <c r="W602" s="142"/>
      <c r="X602" s="142"/>
    </row>
    <row r="603" spans="1:24">
      <c r="A603" s="142"/>
      <c r="B603" s="142"/>
      <c r="C603" s="142"/>
      <c r="D603" s="142"/>
      <c r="E603" s="142"/>
      <c r="F603" s="144"/>
      <c r="G603" s="144"/>
      <c r="H603" s="144"/>
      <c r="I603" s="144"/>
      <c r="J603" s="144"/>
      <c r="K603" s="144"/>
      <c r="L603" s="144"/>
      <c r="M603" s="144"/>
      <c r="N603" s="144"/>
      <c r="O603" s="144"/>
      <c r="P603" s="144"/>
      <c r="Q603" s="144"/>
      <c r="R603" s="144"/>
      <c r="S603" s="144"/>
      <c r="T603" s="142"/>
      <c r="U603" s="142"/>
      <c r="V603" s="142"/>
      <c r="W603" s="142"/>
      <c r="X603" s="142"/>
    </row>
    <row r="604" spans="1:24">
      <c r="A604" s="142"/>
      <c r="B604" s="142"/>
      <c r="C604" s="142"/>
      <c r="D604" s="142"/>
      <c r="E604" s="142"/>
      <c r="F604" s="144"/>
      <c r="G604" s="144"/>
      <c r="H604" s="144"/>
      <c r="I604" s="144"/>
      <c r="J604" s="144"/>
      <c r="K604" s="144"/>
      <c r="L604" s="144"/>
      <c r="M604" s="144"/>
      <c r="N604" s="144"/>
      <c r="O604" s="144"/>
      <c r="P604" s="144"/>
      <c r="Q604" s="144"/>
      <c r="R604" s="144"/>
      <c r="S604" s="144"/>
      <c r="T604" s="142"/>
      <c r="U604" s="142"/>
      <c r="V604" s="142"/>
      <c r="W604" s="142"/>
      <c r="X604" s="142"/>
    </row>
    <row r="605" spans="1:24">
      <c r="A605" s="142"/>
      <c r="B605" s="142"/>
      <c r="C605" s="142"/>
      <c r="D605" s="142"/>
      <c r="E605" s="142"/>
      <c r="F605" s="144"/>
      <c r="G605" s="144"/>
      <c r="H605" s="144"/>
      <c r="I605" s="144"/>
      <c r="J605" s="144"/>
      <c r="K605" s="144"/>
      <c r="L605" s="144"/>
      <c r="M605" s="144"/>
      <c r="N605" s="144"/>
      <c r="O605" s="144"/>
      <c r="P605" s="144"/>
      <c r="Q605" s="144"/>
      <c r="R605" s="144"/>
      <c r="S605" s="144"/>
      <c r="T605" s="142"/>
      <c r="U605" s="142"/>
      <c r="V605" s="142"/>
      <c r="W605" s="142"/>
      <c r="X605" s="142"/>
    </row>
    <row r="606" spans="1:24">
      <c r="A606" s="142"/>
      <c r="B606" s="142"/>
      <c r="C606" s="142"/>
      <c r="D606" s="142"/>
      <c r="E606" s="142"/>
      <c r="F606" s="144"/>
      <c r="G606" s="144"/>
      <c r="H606" s="144"/>
      <c r="I606" s="144"/>
      <c r="J606" s="144"/>
      <c r="K606" s="144"/>
      <c r="L606" s="144"/>
      <c r="M606" s="144"/>
      <c r="N606" s="144"/>
      <c r="O606" s="144"/>
      <c r="P606" s="144"/>
      <c r="Q606" s="144"/>
      <c r="R606" s="144"/>
      <c r="S606" s="144"/>
      <c r="T606" s="142"/>
      <c r="U606" s="142"/>
      <c r="V606" s="142"/>
      <c r="W606" s="142"/>
      <c r="X606" s="142"/>
    </row>
    <row r="607" spans="1:24">
      <c r="A607" s="142"/>
      <c r="B607" s="142"/>
      <c r="C607" s="142"/>
      <c r="D607" s="142"/>
      <c r="E607" s="142"/>
      <c r="F607" s="144"/>
      <c r="G607" s="144"/>
      <c r="H607" s="144"/>
      <c r="I607" s="144"/>
      <c r="J607" s="144"/>
      <c r="K607" s="144"/>
      <c r="L607" s="144"/>
      <c r="M607" s="144"/>
      <c r="N607" s="144"/>
      <c r="O607" s="144"/>
      <c r="P607" s="144"/>
      <c r="Q607" s="144"/>
      <c r="R607" s="144"/>
      <c r="S607" s="144"/>
      <c r="T607" s="142"/>
      <c r="U607" s="142"/>
      <c r="V607" s="142"/>
      <c r="W607" s="142"/>
      <c r="X607" s="142"/>
    </row>
    <row r="608" spans="1:24">
      <c r="A608" s="142"/>
      <c r="B608" s="142"/>
      <c r="C608" s="142"/>
      <c r="D608" s="142"/>
      <c r="E608" s="142"/>
      <c r="F608" s="144"/>
      <c r="G608" s="144"/>
      <c r="H608" s="144"/>
      <c r="I608" s="144"/>
      <c r="J608" s="144"/>
      <c r="K608" s="144"/>
      <c r="L608" s="144"/>
      <c r="M608" s="144"/>
      <c r="N608" s="144"/>
      <c r="O608" s="144"/>
      <c r="P608" s="144"/>
      <c r="Q608" s="144"/>
      <c r="R608" s="144"/>
      <c r="S608" s="144"/>
      <c r="T608" s="142"/>
      <c r="U608" s="142"/>
      <c r="V608" s="142"/>
      <c r="W608" s="142"/>
      <c r="X608" s="142"/>
    </row>
    <row r="609" spans="1:24">
      <c r="A609" s="142"/>
      <c r="B609" s="142"/>
      <c r="C609" s="142"/>
      <c r="D609" s="142"/>
      <c r="E609" s="142"/>
      <c r="F609" s="144"/>
      <c r="G609" s="144"/>
      <c r="H609" s="144"/>
      <c r="I609" s="144"/>
      <c r="J609" s="144"/>
      <c r="K609" s="144"/>
      <c r="L609" s="144"/>
      <c r="M609" s="144"/>
      <c r="N609" s="144"/>
      <c r="O609" s="144"/>
      <c r="P609" s="144"/>
      <c r="Q609" s="144"/>
      <c r="R609" s="144"/>
      <c r="S609" s="144"/>
      <c r="T609" s="142"/>
      <c r="U609" s="142"/>
      <c r="V609" s="142"/>
      <c r="W609" s="142"/>
      <c r="X609" s="142"/>
    </row>
    <row r="610" spans="1:24">
      <c r="A610" s="142"/>
      <c r="B610" s="142"/>
      <c r="C610" s="142"/>
      <c r="D610" s="142"/>
      <c r="E610" s="142"/>
      <c r="F610" s="144"/>
      <c r="G610" s="144"/>
      <c r="H610" s="144"/>
      <c r="I610" s="144"/>
      <c r="J610" s="144"/>
      <c r="K610" s="144"/>
      <c r="L610" s="144"/>
      <c r="M610" s="144"/>
      <c r="N610" s="144"/>
      <c r="O610" s="144"/>
      <c r="P610" s="144"/>
      <c r="Q610" s="144"/>
      <c r="R610" s="144"/>
      <c r="S610" s="144"/>
      <c r="T610" s="142"/>
      <c r="U610" s="142"/>
      <c r="V610" s="142"/>
      <c r="W610" s="142"/>
      <c r="X610" s="142"/>
    </row>
    <row r="611" spans="1:24">
      <c r="A611" s="142"/>
      <c r="B611" s="142"/>
      <c r="C611" s="142"/>
      <c r="D611" s="142"/>
      <c r="E611" s="142"/>
      <c r="F611" s="144"/>
      <c r="G611" s="144"/>
      <c r="H611" s="144"/>
      <c r="I611" s="144"/>
      <c r="J611" s="144"/>
      <c r="K611" s="144"/>
      <c r="L611" s="144"/>
      <c r="M611" s="144"/>
      <c r="N611" s="144"/>
      <c r="O611" s="144"/>
      <c r="P611" s="144"/>
      <c r="Q611" s="144"/>
      <c r="R611" s="144"/>
      <c r="S611" s="144"/>
      <c r="T611" s="142"/>
      <c r="U611" s="142"/>
      <c r="V611" s="142"/>
      <c r="W611" s="142"/>
      <c r="X611" s="142"/>
    </row>
    <row r="612" spans="1:24">
      <c r="A612" s="142"/>
      <c r="B612" s="142"/>
      <c r="C612" s="142"/>
      <c r="D612" s="142"/>
      <c r="E612" s="142"/>
      <c r="F612" s="144"/>
      <c r="G612" s="144"/>
      <c r="H612" s="144"/>
      <c r="I612" s="144"/>
      <c r="J612" s="144"/>
      <c r="K612" s="144"/>
      <c r="L612" s="144"/>
      <c r="M612" s="144"/>
      <c r="N612" s="144"/>
      <c r="O612" s="144"/>
      <c r="P612" s="144"/>
      <c r="Q612" s="144"/>
      <c r="R612" s="144"/>
      <c r="S612" s="144"/>
      <c r="T612" s="142"/>
      <c r="U612" s="142"/>
      <c r="V612" s="142"/>
      <c r="W612" s="142"/>
      <c r="X612" s="142"/>
    </row>
    <row r="613" spans="1:24">
      <c r="A613" s="142"/>
      <c r="B613" s="142"/>
      <c r="C613" s="142"/>
      <c r="D613" s="142"/>
      <c r="E613" s="142"/>
      <c r="F613" s="144"/>
      <c r="G613" s="144"/>
      <c r="H613" s="144"/>
      <c r="I613" s="144"/>
      <c r="J613" s="144"/>
      <c r="K613" s="144"/>
      <c r="L613" s="144"/>
      <c r="M613" s="144"/>
      <c r="N613" s="144"/>
      <c r="O613" s="144"/>
      <c r="P613" s="144"/>
      <c r="Q613" s="144"/>
      <c r="R613" s="144"/>
      <c r="S613" s="144"/>
      <c r="T613" s="142"/>
      <c r="U613" s="142"/>
      <c r="V613" s="142"/>
      <c r="W613" s="142"/>
      <c r="X613" s="142"/>
    </row>
    <row r="614" spans="1:24">
      <c r="A614" s="142"/>
      <c r="B614" s="142"/>
      <c r="C614" s="142"/>
      <c r="D614" s="142"/>
      <c r="E614" s="142"/>
      <c r="F614" s="144"/>
      <c r="G614" s="144"/>
      <c r="H614" s="144"/>
      <c r="I614" s="144"/>
      <c r="J614" s="144"/>
      <c r="K614" s="144"/>
      <c r="L614" s="144"/>
      <c r="M614" s="144"/>
      <c r="N614" s="144"/>
      <c r="O614" s="144"/>
      <c r="P614" s="144"/>
      <c r="Q614" s="144"/>
      <c r="R614" s="144"/>
      <c r="S614" s="144"/>
      <c r="T614" s="142"/>
      <c r="U614" s="142"/>
      <c r="V614" s="142"/>
      <c r="W614" s="142"/>
      <c r="X614" s="142"/>
    </row>
    <row r="615" spans="1:24">
      <c r="A615" s="142"/>
      <c r="B615" s="142"/>
      <c r="C615" s="142"/>
      <c r="D615" s="142"/>
      <c r="E615" s="142"/>
      <c r="F615" s="144"/>
      <c r="G615" s="144"/>
      <c r="H615" s="144"/>
      <c r="I615" s="144"/>
      <c r="J615" s="144"/>
      <c r="K615" s="144"/>
      <c r="L615" s="144"/>
      <c r="M615" s="144"/>
      <c r="N615" s="144"/>
      <c r="O615" s="144"/>
      <c r="P615" s="144"/>
      <c r="Q615" s="144"/>
      <c r="R615" s="144"/>
      <c r="S615" s="144"/>
      <c r="T615" s="142"/>
      <c r="U615" s="142"/>
      <c r="V615" s="142"/>
      <c r="W615" s="142"/>
      <c r="X615" s="142"/>
    </row>
    <row r="616" spans="1:24">
      <c r="A616" s="142"/>
      <c r="B616" s="142"/>
      <c r="C616" s="142"/>
      <c r="D616" s="142"/>
      <c r="E616" s="142"/>
      <c r="F616" s="144"/>
      <c r="G616" s="144"/>
      <c r="H616" s="144"/>
      <c r="I616" s="144"/>
      <c r="J616" s="144"/>
      <c r="K616" s="144"/>
      <c r="L616" s="144"/>
      <c r="M616" s="144"/>
      <c r="N616" s="144"/>
      <c r="O616" s="144"/>
      <c r="P616" s="144"/>
      <c r="Q616" s="144"/>
      <c r="R616" s="144"/>
      <c r="S616" s="144"/>
      <c r="T616" s="142"/>
      <c r="U616" s="142"/>
      <c r="V616" s="142"/>
      <c r="W616" s="142"/>
      <c r="X616" s="142"/>
    </row>
    <row r="617" spans="1:24">
      <c r="A617" s="142"/>
      <c r="B617" s="142"/>
      <c r="C617" s="142"/>
      <c r="D617" s="142"/>
      <c r="E617" s="142"/>
      <c r="F617" s="144"/>
      <c r="G617" s="144"/>
      <c r="H617" s="144"/>
      <c r="I617" s="144"/>
      <c r="J617" s="144"/>
      <c r="K617" s="144"/>
      <c r="L617" s="144"/>
      <c r="M617" s="144"/>
      <c r="N617" s="144"/>
      <c r="O617" s="144"/>
      <c r="P617" s="144"/>
      <c r="Q617" s="144"/>
      <c r="R617" s="144"/>
      <c r="S617" s="144"/>
      <c r="T617" s="142"/>
      <c r="U617" s="142"/>
      <c r="V617" s="142"/>
      <c r="W617" s="142"/>
      <c r="X617" s="142"/>
    </row>
    <row r="618" spans="1:24">
      <c r="A618" s="142"/>
      <c r="B618" s="142"/>
      <c r="C618" s="142"/>
      <c r="D618" s="142"/>
      <c r="E618" s="142"/>
      <c r="F618" s="144"/>
      <c r="G618" s="144"/>
      <c r="H618" s="144"/>
      <c r="I618" s="144"/>
      <c r="J618" s="144"/>
      <c r="K618" s="144"/>
      <c r="L618" s="144"/>
      <c r="M618" s="144"/>
      <c r="N618" s="144"/>
      <c r="O618" s="144"/>
      <c r="P618" s="144"/>
      <c r="Q618" s="144"/>
      <c r="R618" s="144"/>
      <c r="S618" s="144"/>
      <c r="T618" s="142"/>
      <c r="U618" s="142"/>
      <c r="V618" s="142"/>
      <c r="W618" s="142"/>
      <c r="X618" s="142"/>
    </row>
    <row r="619" spans="1:24">
      <c r="A619" s="142"/>
      <c r="B619" s="142"/>
      <c r="C619" s="142"/>
      <c r="D619" s="142"/>
      <c r="E619" s="142"/>
      <c r="F619" s="144"/>
      <c r="G619" s="144"/>
      <c r="H619" s="144"/>
      <c r="I619" s="144"/>
      <c r="J619" s="144"/>
      <c r="K619" s="144"/>
      <c r="L619" s="144"/>
      <c r="M619" s="144"/>
      <c r="N619" s="144"/>
      <c r="O619" s="144"/>
      <c r="P619" s="144"/>
      <c r="Q619" s="144"/>
      <c r="R619" s="144"/>
      <c r="S619" s="144"/>
      <c r="T619" s="142"/>
      <c r="U619" s="142"/>
      <c r="V619" s="142"/>
      <c r="W619" s="142"/>
      <c r="X619" s="142"/>
    </row>
    <row r="620" spans="1:24">
      <c r="A620" s="142"/>
      <c r="B620" s="142"/>
      <c r="C620" s="142"/>
      <c r="D620" s="142"/>
      <c r="E620" s="142"/>
      <c r="F620" s="144"/>
      <c r="G620" s="144"/>
      <c r="H620" s="144"/>
      <c r="I620" s="144"/>
      <c r="J620" s="144"/>
      <c r="K620" s="144"/>
      <c r="L620" s="144"/>
      <c r="M620" s="144"/>
      <c r="N620" s="144"/>
      <c r="O620" s="144"/>
      <c r="P620" s="144"/>
      <c r="Q620" s="144"/>
      <c r="R620" s="144"/>
      <c r="S620" s="144"/>
      <c r="T620" s="142"/>
      <c r="U620" s="142"/>
      <c r="V620" s="142"/>
      <c r="W620" s="142"/>
      <c r="X620" s="142"/>
    </row>
    <row r="621" spans="1:24">
      <c r="A621" s="142"/>
      <c r="B621" s="142"/>
      <c r="C621" s="142"/>
      <c r="D621" s="142"/>
      <c r="E621" s="142"/>
      <c r="F621" s="144"/>
      <c r="G621" s="144"/>
      <c r="H621" s="144"/>
      <c r="I621" s="144"/>
      <c r="J621" s="144"/>
      <c r="K621" s="144"/>
      <c r="L621" s="144"/>
      <c r="M621" s="144"/>
      <c r="N621" s="144"/>
      <c r="O621" s="144"/>
      <c r="P621" s="144"/>
      <c r="Q621" s="144"/>
      <c r="R621" s="144"/>
      <c r="S621" s="144"/>
      <c r="T621" s="142"/>
      <c r="U621" s="142"/>
      <c r="V621" s="142"/>
      <c r="W621" s="142"/>
      <c r="X621" s="142"/>
    </row>
    <row r="622" spans="1:24">
      <c r="A622" s="142"/>
      <c r="B622" s="142"/>
      <c r="C622" s="142"/>
      <c r="D622" s="142"/>
      <c r="E622" s="142"/>
      <c r="F622" s="144"/>
      <c r="G622" s="144"/>
      <c r="H622" s="144"/>
      <c r="I622" s="144"/>
      <c r="J622" s="144"/>
      <c r="K622" s="144"/>
      <c r="L622" s="144"/>
      <c r="M622" s="144"/>
      <c r="N622" s="144"/>
      <c r="O622" s="144"/>
      <c r="P622" s="144"/>
      <c r="Q622" s="144"/>
      <c r="R622" s="144"/>
      <c r="S622" s="144"/>
      <c r="T622" s="142"/>
      <c r="U622" s="142"/>
      <c r="V622" s="142"/>
      <c r="W622" s="142"/>
      <c r="X622" s="142"/>
    </row>
    <row r="623" spans="1:24">
      <c r="A623" s="142"/>
      <c r="B623" s="142"/>
      <c r="C623" s="142"/>
      <c r="D623" s="142"/>
      <c r="E623" s="142"/>
      <c r="F623" s="144"/>
      <c r="G623" s="144"/>
      <c r="H623" s="144"/>
      <c r="I623" s="144"/>
      <c r="J623" s="144"/>
      <c r="K623" s="144"/>
      <c r="L623" s="144"/>
      <c r="M623" s="144"/>
      <c r="N623" s="144"/>
      <c r="O623" s="144"/>
      <c r="P623" s="144"/>
      <c r="Q623" s="144"/>
      <c r="R623" s="144"/>
      <c r="S623" s="144"/>
      <c r="T623" s="142"/>
      <c r="U623" s="142"/>
      <c r="V623" s="142"/>
      <c r="W623" s="142"/>
      <c r="X623" s="142"/>
    </row>
    <row r="624" spans="1:24">
      <c r="A624" s="142"/>
      <c r="B624" s="142"/>
      <c r="C624" s="142"/>
      <c r="D624" s="142"/>
      <c r="E624" s="142"/>
      <c r="F624" s="144"/>
      <c r="G624" s="144"/>
      <c r="H624" s="144"/>
      <c r="I624" s="144"/>
      <c r="J624" s="144"/>
      <c r="K624" s="144"/>
      <c r="L624" s="144"/>
      <c r="M624" s="144"/>
      <c r="N624" s="144"/>
      <c r="O624" s="144"/>
      <c r="P624" s="144"/>
      <c r="Q624" s="144"/>
      <c r="R624" s="144"/>
      <c r="S624" s="144"/>
      <c r="T624" s="142"/>
      <c r="U624" s="142"/>
      <c r="V624" s="142"/>
      <c r="W624" s="142"/>
      <c r="X624" s="142"/>
    </row>
    <row r="625" spans="1:24">
      <c r="A625" s="142"/>
      <c r="B625" s="142"/>
      <c r="C625" s="142"/>
      <c r="D625" s="142"/>
      <c r="E625" s="142"/>
      <c r="F625" s="144"/>
      <c r="G625" s="144"/>
      <c r="H625" s="144"/>
      <c r="I625" s="144"/>
      <c r="J625" s="144"/>
      <c r="K625" s="144"/>
      <c r="L625" s="144"/>
      <c r="M625" s="144"/>
      <c r="N625" s="144"/>
      <c r="O625" s="144"/>
      <c r="P625" s="144"/>
      <c r="Q625" s="144"/>
      <c r="R625" s="144"/>
      <c r="S625" s="144"/>
      <c r="T625" s="142"/>
      <c r="U625" s="142"/>
      <c r="V625" s="142"/>
      <c r="W625" s="142"/>
      <c r="X625" s="142"/>
    </row>
    <row r="626" spans="1:24">
      <c r="A626" s="142"/>
      <c r="B626" s="142"/>
      <c r="C626" s="142"/>
      <c r="D626" s="142"/>
      <c r="E626" s="142"/>
      <c r="F626" s="144"/>
      <c r="G626" s="144"/>
      <c r="H626" s="144"/>
      <c r="I626" s="144"/>
      <c r="J626" s="144"/>
      <c r="K626" s="144"/>
      <c r="L626" s="144"/>
      <c r="M626" s="144"/>
      <c r="N626" s="144"/>
      <c r="O626" s="144"/>
      <c r="P626" s="144"/>
      <c r="Q626" s="144"/>
      <c r="R626" s="144"/>
      <c r="S626" s="144"/>
      <c r="T626" s="142"/>
      <c r="U626" s="142"/>
      <c r="V626" s="142"/>
      <c r="W626" s="142"/>
      <c r="X626" s="142"/>
    </row>
    <row r="627" spans="1:24">
      <c r="A627" s="142"/>
      <c r="B627" s="142"/>
      <c r="C627" s="142"/>
      <c r="D627" s="142"/>
      <c r="E627" s="142"/>
      <c r="F627" s="144"/>
      <c r="G627" s="144"/>
      <c r="H627" s="144"/>
      <c r="I627" s="144"/>
      <c r="J627" s="144"/>
      <c r="K627" s="144"/>
      <c r="L627" s="144"/>
      <c r="M627" s="144"/>
      <c r="N627" s="144"/>
      <c r="O627" s="144"/>
      <c r="P627" s="144"/>
      <c r="Q627" s="144"/>
      <c r="R627" s="144"/>
      <c r="S627" s="144"/>
      <c r="T627" s="142"/>
      <c r="U627" s="142"/>
      <c r="V627" s="142"/>
      <c r="W627" s="142"/>
      <c r="X627" s="142"/>
    </row>
    <row r="628" spans="1:24">
      <c r="A628" s="142"/>
      <c r="B628" s="142"/>
      <c r="C628" s="142"/>
      <c r="D628" s="142"/>
      <c r="E628" s="142"/>
      <c r="F628" s="144"/>
      <c r="G628" s="144"/>
      <c r="H628" s="144"/>
      <c r="I628" s="144"/>
      <c r="J628" s="144"/>
      <c r="K628" s="144"/>
      <c r="L628" s="144"/>
      <c r="M628" s="144"/>
      <c r="N628" s="144"/>
      <c r="O628" s="144"/>
      <c r="P628" s="144"/>
      <c r="Q628" s="144"/>
      <c r="R628" s="144"/>
      <c r="S628" s="144"/>
      <c r="T628" s="142"/>
      <c r="U628" s="142"/>
      <c r="V628" s="142"/>
      <c r="W628" s="142"/>
      <c r="X628" s="142"/>
    </row>
    <row r="629" spans="1:24">
      <c r="A629" s="142"/>
      <c r="B629" s="142"/>
      <c r="C629" s="142"/>
      <c r="D629" s="142"/>
      <c r="E629" s="142"/>
      <c r="F629" s="144"/>
      <c r="G629" s="144"/>
      <c r="H629" s="144"/>
      <c r="I629" s="144"/>
      <c r="J629" s="144"/>
      <c r="K629" s="144"/>
      <c r="L629" s="144"/>
      <c r="M629" s="144"/>
      <c r="N629" s="144"/>
      <c r="O629" s="144"/>
      <c r="P629" s="144"/>
      <c r="Q629" s="144"/>
      <c r="R629" s="144"/>
      <c r="S629" s="144"/>
      <c r="T629" s="142"/>
      <c r="U629" s="142"/>
      <c r="V629" s="142"/>
      <c r="W629" s="142"/>
      <c r="X629" s="142"/>
    </row>
    <row r="630" spans="1:24">
      <c r="A630" s="142"/>
      <c r="B630" s="142"/>
      <c r="C630" s="142"/>
      <c r="D630" s="142"/>
      <c r="E630" s="142"/>
      <c r="F630" s="144"/>
      <c r="G630" s="144"/>
      <c r="H630" s="144"/>
      <c r="I630" s="144"/>
      <c r="J630" s="144"/>
      <c r="K630" s="144"/>
      <c r="L630" s="144"/>
      <c r="M630" s="144"/>
      <c r="N630" s="144"/>
      <c r="O630" s="144"/>
      <c r="P630" s="144"/>
      <c r="Q630" s="144"/>
      <c r="R630" s="144"/>
      <c r="S630" s="144"/>
      <c r="T630" s="142"/>
      <c r="U630" s="142"/>
      <c r="V630" s="142"/>
      <c r="W630" s="142"/>
      <c r="X630" s="142"/>
    </row>
    <row r="631" spans="1:24">
      <c r="A631" s="142"/>
      <c r="B631" s="142"/>
      <c r="C631" s="142"/>
      <c r="D631" s="142"/>
      <c r="E631" s="142"/>
      <c r="F631" s="144"/>
      <c r="G631" s="144"/>
      <c r="H631" s="144"/>
      <c r="I631" s="144"/>
      <c r="J631" s="144"/>
      <c r="K631" s="144"/>
      <c r="L631" s="144"/>
      <c r="M631" s="144"/>
      <c r="N631" s="144"/>
      <c r="O631" s="144"/>
      <c r="P631" s="144"/>
      <c r="Q631" s="144"/>
      <c r="R631" s="144"/>
      <c r="S631" s="144"/>
      <c r="T631" s="142"/>
      <c r="U631" s="142"/>
      <c r="V631" s="142"/>
      <c r="W631" s="142"/>
      <c r="X631" s="142"/>
    </row>
    <row r="632" spans="1:24">
      <c r="A632" s="142"/>
      <c r="B632" s="142"/>
      <c r="C632" s="142"/>
      <c r="D632" s="142"/>
      <c r="E632" s="142"/>
      <c r="F632" s="144"/>
      <c r="G632" s="144"/>
      <c r="H632" s="144"/>
      <c r="I632" s="144"/>
      <c r="J632" s="144"/>
      <c r="K632" s="144"/>
      <c r="L632" s="144"/>
      <c r="M632" s="144"/>
      <c r="N632" s="144"/>
      <c r="O632" s="144"/>
      <c r="P632" s="144"/>
      <c r="Q632" s="144"/>
      <c r="R632" s="144"/>
      <c r="S632" s="144"/>
      <c r="T632" s="142"/>
      <c r="U632" s="142"/>
      <c r="V632" s="142"/>
      <c r="W632" s="142"/>
      <c r="X632" s="142"/>
    </row>
    <row r="633" spans="1:24">
      <c r="A633" s="142"/>
      <c r="B633" s="142"/>
      <c r="C633" s="142"/>
      <c r="D633" s="142"/>
      <c r="E633" s="142"/>
      <c r="F633" s="144"/>
      <c r="G633" s="144"/>
      <c r="H633" s="144"/>
      <c r="I633" s="144"/>
      <c r="J633" s="144"/>
      <c r="K633" s="144"/>
      <c r="L633" s="144"/>
      <c r="M633" s="144"/>
      <c r="N633" s="144"/>
      <c r="O633" s="144"/>
      <c r="P633" s="144"/>
      <c r="Q633" s="144"/>
      <c r="R633" s="144"/>
      <c r="S633" s="144"/>
      <c r="T633" s="142"/>
      <c r="U633" s="142"/>
      <c r="V633" s="142"/>
      <c r="W633" s="142"/>
      <c r="X633" s="142"/>
    </row>
    <row r="634" spans="1:24">
      <c r="A634" s="142"/>
      <c r="B634" s="142"/>
      <c r="C634" s="142"/>
      <c r="D634" s="142"/>
      <c r="E634" s="142"/>
      <c r="F634" s="144"/>
      <c r="G634" s="144"/>
      <c r="H634" s="144"/>
      <c r="I634" s="144"/>
      <c r="J634" s="144"/>
      <c r="K634" s="144"/>
      <c r="L634" s="144"/>
      <c r="M634" s="144"/>
      <c r="N634" s="144"/>
      <c r="O634" s="144"/>
      <c r="P634" s="144"/>
      <c r="Q634" s="144"/>
      <c r="R634" s="144"/>
      <c r="S634" s="144"/>
      <c r="T634" s="142"/>
      <c r="U634" s="142"/>
      <c r="V634" s="142"/>
      <c r="W634" s="142"/>
      <c r="X634" s="142"/>
    </row>
    <row r="635" spans="1:24">
      <c r="A635" s="142"/>
      <c r="B635" s="142"/>
      <c r="C635" s="142"/>
      <c r="D635" s="142"/>
      <c r="E635" s="142"/>
      <c r="F635" s="144"/>
      <c r="G635" s="144"/>
      <c r="H635" s="144"/>
      <c r="I635" s="144"/>
      <c r="J635" s="144"/>
      <c r="K635" s="144"/>
      <c r="L635" s="144"/>
      <c r="M635" s="144"/>
      <c r="N635" s="144"/>
      <c r="O635" s="144"/>
      <c r="P635" s="144"/>
      <c r="Q635" s="144"/>
      <c r="R635" s="144"/>
      <c r="S635" s="144"/>
      <c r="T635" s="142"/>
      <c r="U635" s="142"/>
      <c r="V635" s="142"/>
      <c r="W635" s="142"/>
      <c r="X635" s="142"/>
    </row>
    <row r="636" spans="1:24">
      <c r="A636" s="142"/>
      <c r="B636" s="142"/>
      <c r="C636" s="142"/>
      <c r="D636" s="142"/>
      <c r="E636" s="142"/>
      <c r="F636" s="144"/>
      <c r="G636" s="144"/>
      <c r="H636" s="144"/>
      <c r="I636" s="144"/>
      <c r="J636" s="144"/>
      <c r="K636" s="144"/>
      <c r="L636" s="144"/>
      <c r="M636" s="144"/>
      <c r="N636" s="144"/>
      <c r="O636" s="144"/>
      <c r="P636" s="144"/>
      <c r="Q636" s="144"/>
      <c r="R636" s="144"/>
      <c r="S636" s="144"/>
      <c r="T636" s="142"/>
      <c r="U636" s="142"/>
      <c r="V636" s="142"/>
      <c r="W636" s="142"/>
      <c r="X636" s="142"/>
    </row>
    <row r="637" spans="1:24">
      <c r="A637" s="142"/>
      <c r="B637" s="142"/>
      <c r="C637" s="142"/>
      <c r="D637" s="142"/>
      <c r="E637" s="142"/>
      <c r="F637" s="144"/>
      <c r="G637" s="144"/>
      <c r="H637" s="144"/>
      <c r="I637" s="144"/>
      <c r="J637" s="144"/>
      <c r="K637" s="144"/>
      <c r="L637" s="144"/>
      <c r="M637" s="144"/>
      <c r="N637" s="144"/>
      <c r="O637" s="144"/>
      <c r="P637" s="144"/>
      <c r="Q637" s="144"/>
      <c r="R637" s="144"/>
      <c r="S637" s="144"/>
      <c r="T637" s="142"/>
      <c r="U637" s="142"/>
      <c r="V637" s="142"/>
      <c r="W637" s="142"/>
      <c r="X637" s="142"/>
    </row>
    <row r="638" spans="1:24">
      <c r="A638" s="142"/>
      <c r="B638" s="142"/>
      <c r="C638" s="142"/>
      <c r="D638" s="142"/>
      <c r="E638" s="142"/>
      <c r="F638" s="144"/>
      <c r="G638" s="144"/>
      <c r="H638" s="144"/>
      <c r="I638" s="144"/>
      <c r="J638" s="144"/>
      <c r="K638" s="144"/>
      <c r="L638" s="144"/>
      <c r="M638" s="144"/>
      <c r="N638" s="144"/>
      <c r="O638" s="144"/>
      <c r="P638" s="144"/>
      <c r="Q638" s="144"/>
      <c r="R638" s="144"/>
      <c r="S638" s="144"/>
      <c r="T638" s="142"/>
      <c r="U638" s="142"/>
      <c r="V638" s="142"/>
      <c r="W638" s="142"/>
      <c r="X638" s="142"/>
    </row>
    <row r="639" spans="1:24">
      <c r="A639" s="142"/>
      <c r="B639" s="142"/>
      <c r="C639" s="142"/>
      <c r="D639" s="142"/>
      <c r="E639" s="142"/>
      <c r="F639" s="144"/>
      <c r="G639" s="144"/>
      <c r="H639" s="144"/>
      <c r="I639" s="144"/>
      <c r="J639" s="144"/>
      <c r="K639" s="144"/>
      <c r="L639" s="144"/>
      <c r="M639" s="144"/>
      <c r="N639" s="144"/>
      <c r="O639" s="144"/>
      <c r="P639" s="144"/>
      <c r="Q639" s="144"/>
      <c r="R639" s="144"/>
      <c r="S639" s="144"/>
      <c r="T639" s="142"/>
      <c r="U639" s="142"/>
      <c r="V639" s="142"/>
      <c r="W639" s="142"/>
      <c r="X639" s="142"/>
    </row>
    <row r="640" spans="1:24">
      <c r="A640" s="142"/>
      <c r="B640" s="142"/>
      <c r="C640" s="142"/>
      <c r="D640" s="142"/>
      <c r="E640" s="142"/>
      <c r="F640" s="144"/>
      <c r="G640" s="144"/>
      <c r="H640" s="144"/>
      <c r="I640" s="144"/>
      <c r="J640" s="144"/>
      <c r="K640" s="144"/>
      <c r="L640" s="144"/>
      <c r="M640" s="144"/>
      <c r="N640" s="144"/>
      <c r="O640" s="144"/>
      <c r="P640" s="144"/>
      <c r="Q640" s="144"/>
      <c r="R640" s="144"/>
      <c r="S640" s="144"/>
      <c r="T640" s="142"/>
      <c r="U640" s="142"/>
      <c r="V640" s="142"/>
      <c r="W640" s="142"/>
      <c r="X640" s="142"/>
    </row>
    <row r="641" spans="1:24">
      <c r="A641" s="142"/>
      <c r="B641" s="142"/>
      <c r="C641" s="142"/>
      <c r="D641" s="142"/>
      <c r="E641" s="142"/>
      <c r="F641" s="144"/>
      <c r="G641" s="144"/>
      <c r="H641" s="144"/>
      <c r="I641" s="144"/>
      <c r="J641" s="144"/>
      <c r="K641" s="144"/>
      <c r="L641" s="144"/>
      <c r="M641" s="144"/>
      <c r="N641" s="144"/>
      <c r="O641" s="144"/>
      <c r="P641" s="144"/>
      <c r="Q641" s="144"/>
      <c r="R641" s="144"/>
      <c r="S641" s="144"/>
      <c r="T641" s="142"/>
      <c r="U641" s="142"/>
      <c r="V641" s="142"/>
      <c r="W641" s="142"/>
      <c r="X641" s="142"/>
    </row>
    <row r="642" spans="1:24">
      <c r="A642" s="142"/>
      <c r="B642" s="142"/>
      <c r="C642" s="142"/>
      <c r="D642" s="142"/>
      <c r="E642" s="142"/>
      <c r="F642" s="144"/>
      <c r="G642" s="144"/>
      <c r="H642" s="144"/>
      <c r="I642" s="144"/>
      <c r="J642" s="144"/>
      <c r="K642" s="144"/>
      <c r="L642" s="144"/>
      <c r="M642" s="144"/>
      <c r="N642" s="144"/>
      <c r="O642" s="144"/>
      <c r="P642" s="144"/>
      <c r="Q642" s="144"/>
      <c r="R642" s="144"/>
      <c r="S642" s="144"/>
      <c r="T642" s="142"/>
      <c r="U642" s="142"/>
      <c r="V642" s="142"/>
      <c r="W642" s="142"/>
      <c r="X642" s="142"/>
    </row>
    <row r="643" spans="1:24">
      <c r="A643" s="142"/>
      <c r="B643" s="142"/>
      <c r="C643" s="142"/>
      <c r="D643" s="142"/>
      <c r="E643" s="142"/>
      <c r="F643" s="144"/>
      <c r="G643" s="144"/>
      <c r="H643" s="144"/>
      <c r="I643" s="144"/>
      <c r="J643" s="144"/>
      <c r="K643" s="144"/>
      <c r="L643" s="144"/>
      <c r="M643" s="144"/>
      <c r="N643" s="144"/>
      <c r="O643" s="144"/>
      <c r="P643" s="144"/>
      <c r="Q643" s="144"/>
      <c r="R643" s="144"/>
      <c r="S643" s="144"/>
      <c r="T643" s="142"/>
      <c r="U643" s="142"/>
      <c r="V643" s="142"/>
      <c r="W643" s="142"/>
      <c r="X643" s="142"/>
    </row>
    <row r="644" spans="1:24">
      <c r="A644" s="142"/>
      <c r="B644" s="142"/>
      <c r="C644" s="142"/>
      <c r="D644" s="142"/>
      <c r="E644" s="142"/>
      <c r="F644" s="144"/>
      <c r="G644" s="144"/>
      <c r="H644" s="144"/>
      <c r="I644" s="144"/>
      <c r="J644" s="144"/>
      <c r="K644" s="144"/>
      <c r="L644" s="144"/>
      <c r="M644" s="144"/>
      <c r="N644" s="144"/>
      <c r="O644" s="144"/>
      <c r="P644" s="144"/>
      <c r="Q644" s="144"/>
      <c r="R644" s="144"/>
      <c r="S644" s="144"/>
      <c r="T644" s="142"/>
      <c r="U644" s="142"/>
      <c r="V644" s="142"/>
      <c r="W644" s="142"/>
      <c r="X644" s="142"/>
    </row>
    <row r="645" spans="1:24">
      <c r="A645" s="142"/>
      <c r="B645" s="142"/>
      <c r="C645" s="142"/>
      <c r="D645" s="142"/>
      <c r="E645" s="142"/>
      <c r="F645" s="144"/>
      <c r="G645" s="144"/>
      <c r="H645" s="144"/>
      <c r="I645" s="144"/>
      <c r="J645" s="144"/>
      <c r="K645" s="144"/>
      <c r="L645" s="144"/>
      <c r="M645" s="144"/>
      <c r="N645" s="144"/>
      <c r="O645" s="144"/>
      <c r="P645" s="144"/>
      <c r="Q645" s="144"/>
      <c r="R645" s="144"/>
      <c r="S645" s="144"/>
      <c r="T645" s="142"/>
      <c r="U645" s="142"/>
      <c r="V645" s="142"/>
      <c r="W645" s="142"/>
      <c r="X645" s="142"/>
    </row>
    <row r="646" spans="1:24">
      <c r="A646" s="142"/>
      <c r="B646" s="142"/>
      <c r="C646" s="142"/>
      <c r="D646" s="142"/>
      <c r="E646" s="142"/>
      <c r="F646" s="144"/>
      <c r="G646" s="144"/>
      <c r="H646" s="144"/>
      <c r="I646" s="144"/>
      <c r="J646" s="144"/>
      <c r="K646" s="144"/>
      <c r="L646" s="144"/>
      <c r="M646" s="144"/>
      <c r="N646" s="144"/>
      <c r="O646" s="144"/>
      <c r="P646" s="144"/>
      <c r="Q646" s="144"/>
      <c r="R646" s="144"/>
      <c r="S646" s="144"/>
      <c r="T646" s="142"/>
      <c r="U646" s="142"/>
      <c r="V646" s="142"/>
      <c r="W646" s="142"/>
      <c r="X646" s="142"/>
    </row>
    <row r="647" spans="1:24">
      <c r="A647" s="142"/>
      <c r="B647" s="142"/>
      <c r="C647" s="142"/>
      <c r="D647" s="142"/>
      <c r="E647" s="142"/>
      <c r="F647" s="144"/>
      <c r="G647" s="144"/>
      <c r="H647" s="144"/>
      <c r="I647" s="144"/>
      <c r="J647" s="144"/>
      <c r="K647" s="144"/>
      <c r="L647" s="144"/>
      <c r="M647" s="144"/>
      <c r="N647" s="144"/>
      <c r="O647" s="144"/>
      <c r="P647" s="144"/>
      <c r="Q647" s="144"/>
      <c r="R647" s="144"/>
      <c r="S647" s="144"/>
      <c r="T647" s="142"/>
      <c r="U647" s="142"/>
      <c r="V647" s="142"/>
      <c r="W647" s="142"/>
      <c r="X647" s="142"/>
    </row>
    <row r="648" spans="1:24">
      <c r="A648" s="142"/>
      <c r="B648" s="142"/>
      <c r="C648" s="142"/>
      <c r="D648" s="142"/>
      <c r="E648" s="142"/>
      <c r="F648" s="144"/>
      <c r="G648" s="144"/>
      <c r="H648" s="144"/>
      <c r="I648" s="144"/>
      <c r="J648" s="144"/>
      <c r="K648" s="144"/>
      <c r="L648" s="144"/>
      <c r="M648" s="144"/>
      <c r="N648" s="144"/>
      <c r="O648" s="144"/>
      <c r="P648" s="144"/>
      <c r="Q648" s="144"/>
      <c r="R648" s="144"/>
      <c r="S648" s="144"/>
      <c r="T648" s="142"/>
      <c r="U648" s="142"/>
      <c r="V648" s="142"/>
      <c r="W648" s="142"/>
      <c r="X648" s="142"/>
    </row>
    <row r="649" spans="1:24">
      <c r="A649" s="142"/>
      <c r="B649" s="142"/>
      <c r="C649" s="142"/>
      <c r="D649" s="142"/>
      <c r="E649" s="142"/>
      <c r="F649" s="144"/>
      <c r="G649" s="144"/>
      <c r="H649" s="144"/>
      <c r="I649" s="144"/>
      <c r="J649" s="144"/>
      <c r="K649" s="144"/>
      <c r="L649" s="144"/>
      <c r="M649" s="144"/>
      <c r="N649" s="144"/>
      <c r="O649" s="144"/>
      <c r="P649" s="144"/>
      <c r="Q649" s="144"/>
      <c r="R649" s="144"/>
      <c r="S649" s="144"/>
      <c r="T649" s="142"/>
      <c r="U649" s="142"/>
      <c r="V649" s="142"/>
      <c r="W649" s="142"/>
      <c r="X649" s="142"/>
    </row>
    <row r="650" spans="1:24">
      <c r="A650" s="142"/>
      <c r="B650" s="142"/>
      <c r="C650" s="142"/>
      <c r="D650" s="142"/>
      <c r="E650" s="142"/>
      <c r="F650" s="144"/>
      <c r="G650" s="144"/>
      <c r="H650" s="144"/>
      <c r="I650" s="144"/>
      <c r="J650" s="144"/>
      <c r="K650" s="144"/>
      <c r="L650" s="144"/>
      <c r="M650" s="144"/>
      <c r="N650" s="144"/>
      <c r="O650" s="144"/>
      <c r="P650" s="144"/>
      <c r="Q650" s="144"/>
      <c r="R650" s="144"/>
      <c r="S650" s="144"/>
      <c r="T650" s="142"/>
      <c r="U650" s="142"/>
      <c r="V650" s="142"/>
      <c r="W650" s="142"/>
      <c r="X650" s="142"/>
    </row>
    <row r="651" spans="1:24">
      <c r="A651" s="142"/>
      <c r="B651" s="142"/>
      <c r="C651" s="142"/>
      <c r="D651" s="142"/>
      <c r="E651" s="142"/>
      <c r="F651" s="144"/>
      <c r="G651" s="144"/>
      <c r="H651" s="144"/>
      <c r="I651" s="144"/>
      <c r="J651" s="144"/>
      <c r="K651" s="144"/>
      <c r="L651" s="144"/>
      <c r="M651" s="144"/>
      <c r="N651" s="144"/>
      <c r="O651" s="144"/>
      <c r="P651" s="144"/>
      <c r="Q651" s="144"/>
      <c r="R651" s="144"/>
      <c r="S651" s="144"/>
      <c r="T651" s="142"/>
      <c r="U651" s="142"/>
      <c r="V651" s="142"/>
      <c r="W651" s="142"/>
      <c r="X651" s="142"/>
    </row>
    <row r="652" spans="1:24">
      <c r="A652" s="142"/>
      <c r="B652" s="142"/>
      <c r="C652" s="142"/>
      <c r="D652" s="142"/>
      <c r="E652" s="142"/>
      <c r="F652" s="144"/>
      <c r="G652" s="144"/>
      <c r="H652" s="144"/>
      <c r="I652" s="144"/>
      <c r="J652" s="144"/>
      <c r="K652" s="144"/>
      <c r="L652" s="144"/>
      <c r="M652" s="144"/>
      <c r="N652" s="144"/>
      <c r="O652" s="144"/>
      <c r="P652" s="144"/>
      <c r="Q652" s="144"/>
      <c r="R652" s="144"/>
      <c r="S652" s="144"/>
      <c r="T652" s="142"/>
      <c r="U652" s="142"/>
      <c r="V652" s="142"/>
      <c r="W652" s="142"/>
      <c r="X652" s="142"/>
    </row>
    <row r="653" spans="1:24">
      <c r="A653" s="142"/>
      <c r="B653" s="142"/>
      <c r="C653" s="142"/>
      <c r="D653" s="142"/>
      <c r="E653" s="142"/>
      <c r="F653" s="144"/>
      <c r="G653" s="144"/>
      <c r="H653" s="144"/>
      <c r="I653" s="144"/>
      <c r="J653" s="144"/>
      <c r="K653" s="144"/>
      <c r="L653" s="144"/>
      <c r="M653" s="144"/>
      <c r="N653" s="144"/>
      <c r="O653" s="144"/>
      <c r="P653" s="144"/>
      <c r="Q653" s="144"/>
      <c r="R653" s="144"/>
      <c r="S653" s="144"/>
      <c r="T653" s="142"/>
      <c r="U653" s="142"/>
      <c r="V653" s="142"/>
      <c r="W653" s="142"/>
      <c r="X653" s="142"/>
    </row>
    <row r="654" spans="1:24">
      <c r="A654" s="142"/>
      <c r="B654" s="142"/>
      <c r="C654" s="142"/>
      <c r="D654" s="142"/>
      <c r="E654" s="142"/>
      <c r="F654" s="144"/>
      <c r="G654" s="144"/>
      <c r="H654" s="144"/>
      <c r="I654" s="144"/>
      <c r="J654" s="144"/>
      <c r="K654" s="144"/>
      <c r="L654" s="144"/>
      <c r="M654" s="144"/>
      <c r="N654" s="144"/>
      <c r="O654" s="144"/>
      <c r="P654" s="144"/>
      <c r="Q654" s="144"/>
      <c r="R654" s="144"/>
      <c r="S654" s="144"/>
      <c r="T654" s="142"/>
      <c r="U654" s="142"/>
      <c r="V654" s="142"/>
      <c r="W654" s="142"/>
      <c r="X654" s="142"/>
    </row>
    <row r="655" spans="1:24">
      <c r="A655" s="142"/>
      <c r="B655" s="142"/>
      <c r="C655" s="142"/>
      <c r="D655" s="142"/>
      <c r="E655" s="142"/>
      <c r="F655" s="144"/>
      <c r="G655" s="144"/>
      <c r="H655" s="144"/>
      <c r="I655" s="144"/>
      <c r="J655" s="144"/>
      <c r="K655" s="144"/>
      <c r="L655" s="144"/>
      <c r="M655" s="144"/>
      <c r="N655" s="144"/>
      <c r="O655" s="144"/>
      <c r="P655" s="144"/>
      <c r="Q655" s="144"/>
      <c r="R655" s="144"/>
      <c r="S655" s="144"/>
      <c r="T655" s="142"/>
      <c r="U655" s="142"/>
      <c r="V655" s="142"/>
      <c r="W655" s="142"/>
      <c r="X655" s="142"/>
    </row>
    <row r="656" spans="1:24">
      <c r="A656" s="142"/>
      <c r="B656" s="142"/>
      <c r="C656" s="142"/>
      <c r="D656" s="142"/>
      <c r="E656" s="142"/>
      <c r="F656" s="144"/>
      <c r="G656" s="144"/>
      <c r="H656" s="144"/>
      <c r="I656" s="144"/>
      <c r="J656" s="144"/>
      <c r="K656" s="144"/>
      <c r="L656" s="144"/>
      <c r="M656" s="144"/>
      <c r="N656" s="144"/>
      <c r="O656" s="144"/>
      <c r="P656" s="144"/>
      <c r="Q656" s="144"/>
      <c r="R656" s="144"/>
      <c r="S656" s="144"/>
      <c r="T656" s="142"/>
      <c r="U656" s="142"/>
      <c r="V656" s="142"/>
      <c r="W656" s="142"/>
      <c r="X656" s="142"/>
    </row>
    <row r="657" spans="1:24">
      <c r="A657" s="142"/>
      <c r="B657" s="142"/>
      <c r="C657" s="142"/>
      <c r="D657" s="142"/>
      <c r="E657" s="142"/>
      <c r="F657" s="144"/>
      <c r="G657" s="144"/>
      <c r="H657" s="144"/>
      <c r="I657" s="144"/>
      <c r="J657" s="144"/>
      <c r="K657" s="144"/>
      <c r="L657" s="144"/>
      <c r="M657" s="144"/>
      <c r="N657" s="144"/>
      <c r="O657" s="144"/>
      <c r="P657" s="144"/>
      <c r="Q657" s="144"/>
      <c r="R657" s="144"/>
      <c r="S657" s="144"/>
      <c r="T657" s="142"/>
      <c r="U657" s="142"/>
      <c r="V657" s="142"/>
      <c r="W657" s="142"/>
      <c r="X657" s="142"/>
    </row>
    <row r="658" spans="1:24">
      <c r="A658" s="142"/>
      <c r="B658" s="142"/>
      <c r="C658" s="142"/>
      <c r="D658" s="142"/>
      <c r="E658" s="142"/>
      <c r="F658" s="144"/>
      <c r="G658" s="144"/>
      <c r="H658" s="144"/>
      <c r="I658" s="144"/>
      <c r="J658" s="144"/>
      <c r="K658" s="144"/>
      <c r="L658" s="144"/>
      <c r="M658" s="144"/>
      <c r="N658" s="144"/>
      <c r="O658" s="144"/>
      <c r="P658" s="144"/>
      <c r="Q658" s="144"/>
      <c r="R658" s="144"/>
      <c r="S658" s="144"/>
      <c r="T658" s="142"/>
      <c r="U658" s="142"/>
      <c r="V658" s="142"/>
      <c r="W658" s="142"/>
      <c r="X658" s="142"/>
    </row>
    <row r="659" spans="1:24">
      <c r="A659" s="142"/>
      <c r="B659" s="142"/>
      <c r="C659" s="142"/>
      <c r="D659" s="142"/>
      <c r="E659" s="142"/>
      <c r="F659" s="144"/>
      <c r="G659" s="144"/>
      <c r="H659" s="144"/>
      <c r="I659" s="144"/>
      <c r="J659" s="144"/>
      <c r="K659" s="144"/>
      <c r="L659" s="144"/>
      <c r="M659" s="144"/>
      <c r="N659" s="144"/>
      <c r="O659" s="144"/>
      <c r="P659" s="144"/>
      <c r="Q659" s="144"/>
      <c r="R659" s="144"/>
      <c r="S659" s="144"/>
      <c r="T659" s="142"/>
      <c r="U659" s="142"/>
      <c r="V659" s="142"/>
      <c r="W659" s="142"/>
      <c r="X659" s="142"/>
    </row>
    <row r="660" spans="1:24">
      <c r="A660" s="142"/>
      <c r="B660" s="142"/>
      <c r="C660" s="142"/>
      <c r="D660" s="142"/>
      <c r="E660" s="142"/>
      <c r="F660" s="144"/>
      <c r="G660" s="144"/>
      <c r="H660" s="144"/>
      <c r="I660" s="144"/>
      <c r="J660" s="144"/>
      <c r="K660" s="144"/>
      <c r="L660" s="144"/>
      <c r="M660" s="144"/>
      <c r="N660" s="144"/>
      <c r="O660" s="144"/>
      <c r="P660" s="144"/>
      <c r="Q660" s="144"/>
      <c r="R660" s="144"/>
      <c r="S660" s="144"/>
      <c r="T660" s="142"/>
      <c r="U660" s="142"/>
      <c r="V660" s="142"/>
      <c r="W660" s="142"/>
      <c r="X660" s="142"/>
    </row>
    <row r="661" spans="1:24">
      <c r="A661" s="142"/>
      <c r="B661" s="142"/>
      <c r="C661" s="142"/>
      <c r="D661" s="142"/>
      <c r="E661" s="142"/>
      <c r="F661" s="144"/>
      <c r="G661" s="144"/>
      <c r="H661" s="144"/>
      <c r="I661" s="144"/>
      <c r="J661" s="144"/>
      <c r="K661" s="144"/>
      <c r="L661" s="144"/>
      <c r="M661" s="144"/>
      <c r="N661" s="144"/>
      <c r="O661" s="144"/>
      <c r="P661" s="144"/>
      <c r="Q661" s="144"/>
      <c r="R661" s="144"/>
      <c r="S661" s="144"/>
      <c r="T661" s="142"/>
      <c r="U661" s="142"/>
      <c r="V661" s="142"/>
      <c r="W661" s="142"/>
      <c r="X661" s="142"/>
    </row>
    <row r="662" spans="1:24">
      <c r="A662" s="142"/>
      <c r="B662" s="142"/>
      <c r="C662" s="142"/>
      <c r="D662" s="142"/>
      <c r="E662" s="142"/>
      <c r="F662" s="144"/>
      <c r="G662" s="144"/>
      <c r="H662" s="144"/>
      <c r="I662" s="144"/>
      <c r="J662" s="144"/>
      <c r="K662" s="144"/>
      <c r="L662" s="144"/>
      <c r="M662" s="144"/>
      <c r="N662" s="144"/>
      <c r="O662" s="144"/>
      <c r="P662" s="144"/>
      <c r="Q662" s="144"/>
      <c r="R662" s="144"/>
      <c r="S662" s="144"/>
      <c r="T662" s="142"/>
      <c r="U662" s="142"/>
      <c r="V662" s="142"/>
      <c r="W662" s="142"/>
      <c r="X662" s="142"/>
    </row>
    <row r="663" spans="1:24">
      <c r="A663" s="142"/>
      <c r="B663" s="142"/>
      <c r="C663" s="142"/>
      <c r="D663" s="142"/>
      <c r="E663" s="142"/>
      <c r="F663" s="144"/>
      <c r="G663" s="144"/>
      <c r="H663" s="144"/>
      <c r="I663" s="144"/>
      <c r="J663" s="144"/>
      <c r="K663" s="144"/>
      <c r="L663" s="144"/>
      <c r="M663" s="144"/>
      <c r="N663" s="144"/>
      <c r="O663" s="144"/>
      <c r="P663" s="144"/>
      <c r="Q663" s="144"/>
      <c r="R663" s="144"/>
      <c r="S663" s="144"/>
      <c r="T663" s="142"/>
      <c r="U663" s="142"/>
      <c r="V663" s="142"/>
      <c r="W663" s="142"/>
      <c r="X663" s="142"/>
    </row>
    <row r="664" spans="1:24">
      <c r="A664" s="142"/>
      <c r="B664" s="142"/>
      <c r="C664" s="142"/>
      <c r="D664" s="142"/>
      <c r="E664" s="142"/>
      <c r="F664" s="144"/>
      <c r="G664" s="144"/>
      <c r="H664" s="144"/>
      <c r="I664" s="144"/>
      <c r="J664" s="144"/>
      <c r="K664" s="144"/>
      <c r="L664" s="144"/>
      <c r="M664" s="144"/>
      <c r="N664" s="144"/>
      <c r="O664" s="144"/>
      <c r="P664" s="144"/>
      <c r="Q664" s="144"/>
      <c r="R664" s="144"/>
      <c r="S664" s="144"/>
      <c r="T664" s="142"/>
      <c r="U664" s="142"/>
      <c r="V664" s="142"/>
      <c r="W664" s="142"/>
      <c r="X664" s="142"/>
    </row>
    <row r="665" spans="1:24">
      <c r="A665" s="142"/>
      <c r="B665" s="142"/>
      <c r="C665" s="142"/>
      <c r="D665" s="142"/>
      <c r="E665" s="142"/>
      <c r="F665" s="144"/>
      <c r="G665" s="144"/>
      <c r="H665" s="144"/>
      <c r="I665" s="144"/>
      <c r="J665" s="144"/>
      <c r="K665" s="144"/>
      <c r="L665" s="144"/>
      <c r="M665" s="144"/>
      <c r="N665" s="144"/>
      <c r="O665" s="144"/>
      <c r="P665" s="144"/>
      <c r="Q665" s="144"/>
      <c r="R665" s="144"/>
      <c r="S665" s="144"/>
      <c r="T665" s="142"/>
      <c r="U665" s="142"/>
      <c r="V665" s="142"/>
      <c r="W665" s="142"/>
      <c r="X665" s="142"/>
    </row>
    <row r="666" spans="1:24">
      <c r="A666" s="142"/>
      <c r="B666" s="142"/>
      <c r="C666" s="142"/>
      <c r="D666" s="142"/>
      <c r="E666" s="142"/>
      <c r="F666" s="144"/>
      <c r="G666" s="144"/>
      <c r="H666" s="144"/>
      <c r="I666" s="144"/>
      <c r="J666" s="144"/>
      <c r="K666" s="144"/>
      <c r="L666" s="144"/>
      <c r="M666" s="144"/>
      <c r="N666" s="144"/>
      <c r="O666" s="144"/>
      <c r="P666" s="144"/>
      <c r="Q666" s="144"/>
      <c r="R666" s="144"/>
      <c r="S666" s="144"/>
      <c r="T666" s="142"/>
      <c r="U666" s="142"/>
      <c r="V666" s="142"/>
      <c r="W666" s="142"/>
      <c r="X666" s="142"/>
    </row>
    <row r="667" spans="1:24">
      <c r="A667" s="142"/>
      <c r="B667" s="142"/>
      <c r="C667" s="142"/>
      <c r="D667" s="142"/>
      <c r="E667" s="142"/>
      <c r="F667" s="144"/>
      <c r="G667" s="144"/>
      <c r="H667" s="144"/>
      <c r="I667" s="144"/>
      <c r="J667" s="144"/>
      <c r="K667" s="144"/>
      <c r="L667" s="144"/>
      <c r="M667" s="144"/>
      <c r="N667" s="144"/>
      <c r="O667" s="144"/>
      <c r="P667" s="144"/>
      <c r="Q667" s="144"/>
      <c r="R667" s="144"/>
      <c r="S667" s="144"/>
      <c r="T667" s="142"/>
      <c r="U667" s="142"/>
      <c r="V667" s="142"/>
      <c r="W667" s="142"/>
      <c r="X667" s="142"/>
    </row>
    <row r="668" spans="1:24">
      <c r="A668" s="142"/>
      <c r="B668" s="142"/>
      <c r="C668" s="142"/>
      <c r="D668" s="142"/>
      <c r="E668" s="142"/>
      <c r="F668" s="144"/>
      <c r="G668" s="144"/>
      <c r="H668" s="144"/>
      <c r="I668" s="144"/>
      <c r="J668" s="144"/>
      <c r="K668" s="144"/>
      <c r="L668" s="144"/>
      <c r="M668" s="144"/>
      <c r="N668" s="144"/>
      <c r="O668" s="144"/>
      <c r="P668" s="144"/>
      <c r="Q668" s="144"/>
      <c r="R668" s="144"/>
      <c r="S668" s="144"/>
      <c r="T668" s="142"/>
      <c r="U668" s="142"/>
      <c r="V668" s="142"/>
      <c r="W668" s="142"/>
      <c r="X668" s="142"/>
    </row>
    <row r="669" spans="1:24">
      <c r="A669" s="142"/>
      <c r="B669" s="142"/>
      <c r="C669" s="142"/>
      <c r="D669" s="142"/>
      <c r="E669" s="142"/>
      <c r="F669" s="144"/>
      <c r="G669" s="144"/>
      <c r="H669" s="144"/>
      <c r="I669" s="144"/>
      <c r="J669" s="144"/>
      <c r="K669" s="144"/>
      <c r="L669" s="144"/>
      <c r="M669" s="144"/>
      <c r="N669" s="144"/>
      <c r="O669" s="144"/>
      <c r="P669" s="144"/>
      <c r="Q669" s="144"/>
      <c r="R669" s="144"/>
      <c r="S669" s="144"/>
      <c r="T669" s="142"/>
      <c r="U669" s="142"/>
      <c r="V669" s="142"/>
      <c r="W669" s="142"/>
      <c r="X669" s="142"/>
    </row>
    <row r="670" spans="1:24">
      <c r="A670" s="142"/>
      <c r="B670" s="142"/>
      <c r="C670" s="142"/>
      <c r="D670" s="142"/>
      <c r="E670" s="142"/>
      <c r="F670" s="144"/>
      <c r="G670" s="144"/>
      <c r="H670" s="144"/>
      <c r="I670" s="144"/>
      <c r="J670" s="144"/>
      <c r="K670" s="144"/>
      <c r="L670" s="144"/>
      <c r="M670" s="144"/>
      <c r="N670" s="144"/>
      <c r="O670" s="144"/>
      <c r="P670" s="144"/>
      <c r="Q670" s="144"/>
      <c r="R670" s="144"/>
      <c r="S670" s="144"/>
      <c r="T670" s="142"/>
      <c r="U670" s="142"/>
      <c r="V670" s="142"/>
      <c r="W670" s="142"/>
      <c r="X670" s="142"/>
    </row>
    <row r="671" spans="1:24">
      <c r="A671" s="142"/>
      <c r="B671" s="142"/>
      <c r="C671" s="142"/>
      <c r="D671" s="142"/>
      <c r="E671" s="142"/>
      <c r="F671" s="144"/>
      <c r="G671" s="144"/>
      <c r="H671" s="144"/>
      <c r="I671" s="144"/>
      <c r="J671" s="144"/>
      <c r="K671" s="144"/>
      <c r="L671" s="144"/>
      <c r="M671" s="144"/>
      <c r="N671" s="144"/>
      <c r="O671" s="144"/>
      <c r="P671" s="144"/>
      <c r="Q671" s="144"/>
      <c r="R671" s="144"/>
      <c r="S671" s="144"/>
      <c r="T671" s="142"/>
      <c r="U671" s="142"/>
      <c r="V671" s="142"/>
      <c r="W671" s="142"/>
      <c r="X671" s="142"/>
    </row>
    <row r="672" spans="1:24">
      <c r="A672" s="142"/>
      <c r="B672" s="142"/>
      <c r="C672" s="142"/>
      <c r="D672" s="142"/>
      <c r="E672" s="142"/>
      <c r="F672" s="144"/>
      <c r="G672" s="144"/>
      <c r="H672" s="144"/>
      <c r="I672" s="144"/>
      <c r="J672" s="144"/>
      <c r="K672" s="144"/>
      <c r="L672" s="144"/>
      <c r="M672" s="144"/>
      <c r="N672" s="144"/>
      <c r="O672" s="144"/>
      <c r="P672" s="144"/>
      <c r="Q672" s="144"/>
      <c r="R672" s="144"/>
      <c r="S672" s="144"/>
      <c r="T672" s="142"/>
      <c r="U672" s="142"/>
      <c r="V672" s="142"/>
      <c r="W672" s="142"/>
      <c r="X672" s="142"/>
    </row>
    <row r="673" spans="1:24">
      <c r="A673" s="142"/>
      <c r="B673" s="142"/>
      <c r="C673" s="142"/>
      <c r="D673" s="142"/>
      <c r="E673" s="142"/>
      <c r="F673" s="144"/>
      <c r="G673" s="144"/>
      <c r="H673" s="144"/>
      <c r="I673" s="144"/>
      <c r="J673" s="144"/>
      <c r="K673" s="144"/>
      <c r="L673" s="144"/>
      <c r="M673" s="144"/>
      <c r="N673" s="144"/>
      <c r="O673" s="144"/>
      <c r="P673" s="144"/>
      <c r="Q673" s="144"/>
      <c r="R673" s="144"/>
      <c r="S673" s="144"/>
      <c r="T673" s="142"/>
      <c r="U673" s="142"/>
      <c r="V673" s="142"/>
      <c r="W673" s="142"/>
      <c r="X673" s="142"/>
    </row>
    <row r="674" spans="1:24">
      <c r="A674" s="142"/>
      <c r="B674" s="142"/>
      <c r="C674" s="142"/>
      <c r="D674" s="142"/>
      <c r="E674" s="142"/>
      <c r="F674" s="144"/>
      <c r="G674" s="144"/>
      <c r="H674" s="144"/>
      <c r="I674" s="144"/>
      <c r="J674" s="144"/>
      <c r="K674" s="144"/>
      <c r="L674" s="144"/>
      <c r="M674" s="144"/>
      <c r="N674" s="144"/>
      <c r="O674" s="144"/>
      <c r="P674" s="144"/>
      <c r="Q674" s="144"/>
      <c r="R674" s="144"/>
      <c r="S674" s="144"/>
      <c r="T674" s="142"/>
      <c r="U674" s="142"/>
      <c r="V674" s="142"/>
      <c r="W674" s="142"/>
      <c r="X674" s="142"/>
    </row>
    <row r="675" spans="1:24">
      <c r="A675" s="142"/>
      <c r="B675" s="142"/>
      <c r="C675" s="142"/>
      <c r="D675" s="142"/>
      <c r="E675" s="142"/>
      <c r="F675" s="144"/>
      <c r="G675" s="144"/>
      <c r="H675" s="144"/>
      <c r="I675" s="144"/>
      <c r="J675" s="144"/>
      <c r="K675" s="144"/>
      <c r="L675" s="144"/>
      <c r="M675" s="144"/>
      <c r="N675" s="144"/>
      <c r="O675" s="144"/>
      <c r="P675" s="144"/>
      <c r="Q675" s="144"/>
      <c r="R675" s="144"/>
      <c r="S675" s="144"/>
      <c r="T675" s="142"/>
      <c r="U675" s="142"/>
      <c r="V675" s="142"/>
      <c r="W675" s="142"/>
      <c r="X675" s="142"/>
    </row>
    <row r="676" spans="1:24">
      <c r="A676" s="142"/>
      <c r="B676" s="142"/>
      <c r="C676" s="142"/>
      <c r="D676" s="142"/>
      <c r="E676" s="142"/>
      <c r="F676" s="144"/>
      <c r="G676" s="144"/>
      <c r="H676" s="144"/>
      <c r="I676" s="144"/>
      <c r="J676" s="144"/>
      <c r="K676" s="144"/>
      <c r="L676" s="144"/>
      <c r="M676" s="144"/>
      <c r="N676" s="144"/>
      <c r="O676" s="144"/>
      <c r="P676" s="144"/>
      <c r="Q676" s="144"/>
      <c r="R676" s="144"/>
      <c r="S676" s="144"/>
      <c r="T676" s="142"/>
      <c r="U676" s="142"/>
      <c r="V676" s="142"/>
      <c r="W676" s="142"/>
      <c r="X676" s="142"/>
    </row>
    <row r="677" spans="1:24">
      <c r="A677" s="142"/>
      <c r="B677" s="142"/>
      <c r="C677" s="142"/>
      <c r="D677" s="142"/>
      <c r="E677" s="142"/>
      <c r="F677" s="144"/>
      <c r="G677" s="144"/>
      <c r="H677" s="144"/>
      <c r="I677" s="144"/>
      <c r="J677" s="144"/>
      <c r="K677" s="144"/>
      <c r="L677" s="144"/>
      <c r="M677" s="144"/>
      <c r="N677" s="144"/>
      <c r="O677" s="144"/>
      <c r="P677" s="144"/>
      <c r="Q677" s="144"/>
      <c r="R677" s="144"/>
      <c r="S677" s="144"/>
      <c r="T677" s="142"/>
      <c r="U677" s="142"/>
      <c r="V677" s="142"/>
      <c r="W677" s="142"/>
      <c r="X677" s="142"/>
    </row>
    <row r="678" spans="1:24">
      <c r="A678" s="142"/>
      <c r="B678" s="142"/>
      <c r="C678" s="142"/>
      <c r="D678" s="142"/>
      <c r="E678" s="142"/>
      <c r="F678" s="144"/>
      <c r="G678" s="144"/>
      <c r="H678" s="144"/>
      <c r="I678" s="144"/>
      <c r="J678" s="144"/>
      <c r="K678" s="144"/>
      <c r="L678" s="144"/>
      <c r="M678" s="144"/>
      <c r="N678" s="144"/>
      <c r="O678" s="144"/>
      <c r="P678" s="144"/>
      <c r="Q678" s="144"/>
      <c r="R678" s="144"/>
      <c r="S678" s="144"/>
      <c r="T678" s="142"/>
      <c r="U678" s="142"/>
      <c r="V678" s="142"/>
      <c r="W678" s="142"/>
      <c r="X678" s="142"/>
    </row>
    <row r="679" spans="1:24">
      <c r="A679" s="142"/>
      <c r="B679" s="142"/>
      <c r="C679" s="142"/>
      <c r="D679" s="142"/>
      <c r="E679" s="142"/>
      <c r="F679" s="144"/>
      <c r="G679" s="144"/>
      <c r="H679" s="144"/>
      <c r="I679" s="144"/>
      <c r="J679" s="144"/>
      <c r="K679" s="144"/>
      <c r="L679" s="144"/>
      <c r="M679" s="144"/>
      <c r="N679" s="144"/>
      <c r="O679" s="144"/>
      <c r="P679" s="144"/>
      <c r="Q679" s="144"/>
      <c r="R679" s="144"/>
      <c r="S679" s="144"/>
      <c r="T679" s="142"/>
      <c r="U679" s="142"/>
      <c r="V679" s="142"/>
      <c r="W679" s="142"/>
      <c r="X679" s="142"/>
    </row>
    <row r="680" spans="1:24">
      <c r="A680" s="142"/>
      <c r="B680" s="142"/>
      <c r="C680" s="142"/>
      <c r="D680" s="142"/>
      <c r="E680" s="142"/>
      <c r="F680" s="144"/>
      <c r="G680" s="144"/>
      <c r="H680" s="144"/>
      <c r="I680" s="144"/>
      <c r="J680" s="144"/>
      <c r="K680" s="144"/>
      <c r="L680" s="144"/>
      <c r="M680" s="144"/>
      <c r="N680" s="144"/>
      <c r="O680" s="144"/>
      <c r="P680" s="144"/>
      <c r="Q680" s="144"/>
      <c r="R680" s="144"/>
      <c r="S680" s="144"/>
      <c r="T680" s="142"/>
      <c r="U680" s="142"/>
      <c r="V680" s="142"/>
      <c r="W680" s="142"/>
      <c r="X680" s="142"/>
    </row>
    <row r="681" spans="1:24">
      <c r="A681" s="142"/>
      <c r="B681" s="142"/>
      <c r="C681" s="142"/>
      <c r="D681" s="142"/>
      <c r="E681" s="142"/>
      <c r="F681" s="144"/>
      <c r="G681" s="144"/>
      <c r="H681" s="144"/>
      <c r="I681" s="144"/>
      <c r="J681" s="144"/>
      <c r="K681" s="144"/>
      <c r="L681" s="144"/>
      <c r="M681" s="144"/>
      <c r="N681" s="144"/>
      <c r="O681" s="144"/>
      <c r="P681" s="144"/>
      <c r="Q681" s="144"/>
      <c r="R681" s="144"/>
      <c r="S681" s="144"/>
      <c r="T681" s="142"/>
      <c r="U681" s="142"/>
      <c r="V681" s="142"/>
      <c r="W681" s="142"/>
      <c r="X681" s="142"/>
    </row>
    <row r="682" spans="1:24">
      <c r="A682" s="142"/>
      <c r="B682" s="142"/>
      <c r="C682" s="142"/>
      <c r="D682" s="142"/>
      <c r="E682" s="142"/>
      <c r="F682" s="144"/>
      <c r="G682" s="144"/>
      <c r="H682" s="144"/>
      <c r="I682" s="144"/>
      <c r="J682" s="144"/>
      <c r="K682" s="144"/>
      <c r="L682" s="144"/>
      <c r="M682" s="144"/>
      <c r="N682" s="144"/>
      <c r="O682" s="144"/>
      <c r="P682" s="144"/>
      <c r="Q682" s="144"/>
      <c r="R682" s="144"/>
      <c r="S682" s="144"/>
      <c r="T682" s="142"/>
      <c r="U682" s="142"/>
      <c r="V682" s="142"/>
      <c r="W682" s="142"/>
      <c r="X682" s="142"/>
    </row>
    <row r="683" spans="1:24">
      <c r="A683" s="142"/>
      <c r="B683" s="142"/>
      <c r="C683" s="142"/>
      <c r="D683" s="142"/>
      <c r="E683" s="142"/>
      <c r="F683" s="144"/>
      <c r="G683" s="144"/>
      <c r="H683" s="144"/>
      <c r="I683" s="144"/>
      <c r="J683" s="144"/>
      <c r="K683" s="144"/>
      <c r="L683" s="144"/>
      <c r="M683" s="144"/>
      <c r="N683" s="144"/>
      <c r="O683" s="144"/>
      <c r="P683" s="144"/>
      <c r="Q683" s="144"/>
      <c r="R683" s="144"/>
      <c r="S683" s="144"/>
      <c r="T683" s="142"/>
      <c r="U683" s="142"/>
      <c r="V683" s="142"/>
      <c r="W683" s="142"/>
      <c r="X683" s="142"/>
    </row>
    <row r="684" spans="1:24">
      <c r="A684" s="142"/>
      <c r="B684" s="142"/>
      <c r="C684" s="142"/>
      <c r="D684" s="142"/>
      <c r="E684" s="142"/>
      <c r="F684" s="144"/>
      <c r="G684" s="144"/>
      <c r="H684" s="144"/>
      <c r="I684" s="144"/>
      <c r="J684" s="144"/>
      <c r="K684" s="144"/>
      <c r="L684" s="144"/>
      <c r="M684" s="144"/>
      <c r="N684" s="144"/>
      <c r="O684" s="144"/>
      <c r="P684" s="144"/>
      <c r="Q684" s="144"/>
      <c r="R684" s="144"/>
      <c r="S684" s="144"/>
      <c r="T684" s="142"/>
      <c r="U684" s="142"/>
      <c r="V684" s="142"/>
      <c r="W684" s="142"/>
      <c r="X684" s="142"/>
    </row>
    <row r="685" spans="1:24">
      <c r="A685" s="142"/>
      <c r="B685" s="142"/>
      <c r="C685" s="142"/>
      <c r="D685" s="142"/>
      <c r="E685" s="142"/>
      <c r="F685" s="144"/>
      <c r="G685" s="144"/>
      <c r="H685" s="144"/>
      <c r="I685" s="144"/>
      <c r="J685" s="144"/>
      <c r="K685" s="144"/>
      <c r="L685" s="144"/>
      <c r="M685" s="144"/>
      <c r="N685" s="144"/>
      <c r="O685" s="144"/>
      <c r="P685" s="144"/>
      <c r="Q685" s="144"/>
      <c r="R685" s="144"/>
      <c r="S685" s="144"/>
      <c r="T685" s="142"/>
      <c r="U685" s="142"/>
      <c r="V685" s="142"/>
      <c r="W685" s="142"/>
      <c r="X685" s="142"/>
    </row>
    <row r="686" spans="1:24">
      <c r="A686" s="142"/>
      <c r="B686" s="142"/>
      <c r="C686" s="142"/>
      <c r="D686" s="142"/>
      <c r="E686" s="142"/>
      <c r="F686" s="144"/>
      <c r="G686" s="144"/>
      <c r="H686" s="144"/>
      <c r="I686" s="144"/>
      <c r="J686" s="144"/>
      <c r="K686" s="144"/>
      <c r="L686" s="144"/>
      <c r="M686" s="144"/>
      <c r="N686" s="144"/>
      <c r="O686" s="144"/>
      <c r="P686" s="144"/>
      <c r="Q686" s="144"/>
      <c r="R686" s="144"/>
      <c r="S686" s="144"/>
      <c r="T686" s="142"/>
      <c r="U686" s="142"/>
      <c r="V686" s="142"/>
      <c r="W686" s="142"/>
      <c r="X686" s="142"/>
    </row>
    <row r="687" spans="1:24">
      <c r="A687" s="142"/>
      <c r="B687" s="142"/>
      <c r="C687" s="142"/>
      <c r="D687" s="142"/>
      <c r="E687" s="142"/>
      <c r="F687" s="144"/>
      <c r="G687" s="144"/>
      <c r="H687" s="144"/>
      <c r="I687" s="144"/>
      <c r="J687" s="144"/>
      <c r="K687" s="144"/>
      <c r="L687" s="144"/>
      <c r="M687" s="144"/>
      <c r="N687" s="144"/>
      <c r="O687" s="144"/>
      <c r="P687" s="144"/>
      <c r="Q687" s="144"/>
      <c r="R687" s="144"/>
      <c r="S687" s="144"/>
      <c r="T687" s="142"/>
      <c r="U687" s="142"/>
      <c r="V687" s="142"/>
      <c r="W687" s="142"/>
      <c r="X687" s="142"/>
    </row>
    <row r="688" spans="1:24">
      <c r="A688" s="142"/>
      <c r="B688" s="142"/>
      <c r="C688" s="142"/>
      <c r="D688" s="142"/>
      <c r="E688" s="142"/>
      <c r="F688" s="144"/>
      <c r="G688" s="144"/>
      <c r="H688" s="144"/>
      <c r="I688" s="144"/>
      <c r="J688" s="144"/>
      <c r="K688" s="144"/>
      <c r="L688" s="144"/>
      <c r="M688" s="144"/>
      <c r="N688" s="144"/>
      <c r="O688" s="144"/>
      <c r="P688" s="144"/>
      <c r="Q688" s="144"/>
      <c r="R688" s="144"/>
      <c r="S688" s="144"/>
      <c r="T688" s="142"/>
      <c r="U688" s="142"/>
      <c r="V688" s="142"/>
      <c r="W688" s="142"/>
      <c r="X688" s="142"/>
    </row>
    <row r="689" spans="1:24">
      <c r="A689" s="142"/>
      <c r="B689" s="142"/>
      <c r="C689" s="142"/>
      <c r="D689" s="142"/>
      <c r="E689" s="142"/>
      <c r="F689" s="144"/>
      <c r="G689" s="144"/>
      <c r="H689" s="144"/>
      <c r="I689" s="144"/>
      <c r="J689" s="144"/>
      <c r="K689" s="144"/>
      <c r="L689" s="144"/>
      <c r="M689" s="144"/>
      <c r="N689" s="144"/>
      <c r="O689" s="144"/>
      <c r="P689" s="144"/>
      <c r="Q689" s="144"/>
      <c r="R689" s="144"/>
      <c r="S689" s="144"/>
      <c r="T689" s="142"/>
      <c r="U689" s="142"/>
      <c r="V689" s="142"/>
      <c r="W689" s="142"/>
      <c r="X689" s="142"/>
    </row>
    <row r="690" spans="1:24">
      <c r="A690" s="142"/>
      <c r="B690" s="142"/>
      <c r="C690" s="142"/>
      <c r="D690" s="142"/>
      <c r="E690" s="142"/>
      <c r="F690" s="144"/>
      <c r="G690" s="144"/>
      <c r="H690" s="144"/>
      <c r="I690" s="144"/>
      <c r="J690" s="144"/>
      <c r="K690" s="144"/>
      <c r="L690" s="144"/>
      <c r="M690" s="144"/>
      <c r="N690" s="144"/>
      <c r="O690" s="144"/>
      <c r="P690" s="144"/>
      <c r="Q690" s="144"/>
      <c r="R690" s="144"/>
      <c r="S690" s="144"/>
      <c r="T690" s="142"/>
      <c r="U690" s="142"/>
      <c r="V690" s="142"/>
      <c r="W690" s="142"/>
      <c r="X690" s="142"/>
    </row>
    <row r="691" spans="1:24">
      <c r="A691" s="142"/>
      <c r="B691" s="142"/>
      <c r="C691" s="142"/>
      <c r="D691" s="142"/>
      <c r="E691" s="142"/>
      <c r="F691" s="144"/>
      <c r="G691" s="144"/>
      <c r="H691" s="144"/>
      <c r="I691" s="144"/>
      <c r="J691" s="144"/>
      <c r="K691" s="144"/>
      <c r="L691" s="144"/>
      <c r="M691" s="144"/>
      <c r="N691" s="144"/>
      <c r="O691" s="144"/>
      <c r="P691" s="144"/>
      <c r="Q691" s="144"/>
      <c r="R691" s="144"/>
      <c r="S691" s="144"/>
      <c r="T691" s="142"/>
      <c r="U691" s="142"/>
      <c r="V691" s="142"/>
      <c r="W691" s="142"/>
      <c r="X691" s="142"/>
    </row>
    <row r="692" spans="1:24">
      <c r="A692" s="142"/>
      <c r="B692" s="142"/>
      <c r="C692" s="142"/>
      <c r="D692" s="142"/>
      <c r="E692" s="142"/>
      <c r="F692" s="144"/>
      <c r="G692" s="144"/>
      <c r="H692" s="144"/>
      <c r="I692" s="144"/>
      <c r="J692" s="144"/>
      <c r="K692" s="144"/>
      <c r="L692" s="144"/>
      <c r="M692" s="144"/>
      <c r="N692" s="144"/>
      <c r="O692" s="144"/>
      <c r="P692" s="144"/>
      <c r="Q692" s="144"/>
      <c r="R692" s="144"/>
      <c r="S692" s="144"/>
      <c r="T692" s="142"/>
      <c r="U692" s="142"/>
      <c r="V692" s="142"/>
      <c r="W692" s="142"/>
      <c r="X692" s="142"/>
    </row>
    <row r="693" spans="1:24">
      <c r="A693" s="142"/>
      <c r="B693" s="142"/>
      <c r="C693" s="142"/>
      <c r="D693" s="142"/>
      <c r="E693" s="142"/>
      <c r="F693" s="144"/>
      <c r="G693" s="144"/>
      <c r="H693" s="144"/>
      <c r="I693" s="144"/>
      <c r="J693" s="144"/>
      <c r="K693" s="144"/>
      <c r="L693" s="144"/>
      <c r="M693" s="144"/>
      <c r="N693" s="144"/>
      <c r="O693" s="144"/>
      <c r="P693" s="144"/>
      <c r="Q693" s="144"/>
      <c r="R693" s="144"/>
      <c r="S693" s="144"/>
      <c r="T693" s="142"/>
      <c r="U693" s="142"/>
      <c r="V693" s="142"/>
      <c r="W693" s="142"/>
      <c r="X693" s="142"/>
    </row>
    <row r="694" spans="1:24">
      <c r="A694" s="142"/>
      <c r="B694" s="142"/>
      <c r="C694" s="142"/>
      <c r="D694" s="142"/>
      <c r="E694" s="142"/>
      <c r="F694" s="144"/>
      <c r="G694" s="144"/>
      <c r="H694" s="144"/>
      <c r="I694" s="144"/>
      <c r="J694" s="144"/>
      <c r="K694" s="144"/>
      <c r="L694" s="144"/>
      <c r="M694" s="144"/>
      <c r="N694" s="144"/>
      <c r="O694" s="144"/>
      <c r="P694" s="144"/>
      <c r="Q694" s="144"/>
      <c r="R694" s="144"/>
      <c r="S694" s="144"/>
      <c r="T694" s="142"/>
      <c r="U694" s="142"/>
      <c r="V694" s="142"/>
      <c r="W694" s="142"/>
      <c r="X694" s="142"/>
    </row>
    <row r="695" spans="1:24">
      <c r="A695" s="142"/>
      <c r="B695" s="142"/>
      <c r="C695" s="142"/>
      <c r="D695" s="142"/>
      <c r="E695" s="142"/>
      <c r="F695" s="144"/>
      <c r="G695" s="144"/>
      <c r="H695" s="144"/>
      <c r="I695" s="144"/>
      <c r="J695" s="144"/>
      <c r="K695" s="144"/>
      <c r="L695" s="144"/>
      <c r="M695" s="144"/>
      <c r="N695" s="144"/>
      <c r="O695" s="144"/>
      <c r="P695" s="144"/>
      <c r="Q695" s="144"/>
      <c r="R695" s="144"/>
      <c r="S695" s="144"/>
      <c r="T695" s="142"/>
      <c r="U695" s="142"/>
      <c r="V695" s="142"/>
      <c r="W695" s="142"/>
      <c r="X695" s="142"/>
    </row>
    <row r="696" spans="1:24">
      <c r="A696" s="142"/>
      <c r="B696" s="142"/>
      <c r="C696" s="142"/>
      <c r="D696" s="142"/>
      <c r="E696" s="142"/>
      <c r="F696" s="144"/>
      <c r="G696" s="144"/>
      <c r="H696" s="144"/>
      <c r="I696" s="144"/>
      <c r="J696" s="144"/>
      <c r="K696" s="144"/>
      <c r="L696" s="144"/>
      <c r="M696" s="144"/>
      <c r="N696" s="144"/>
      <c r="O696" s="144"/>
      <c r="P696" s="144"/>
      <c r="Q696" s="144"/>
      <c r="R696" s="144"/>
      <c r="S696" s="144"/>
      <c r="T696" s="142"/>
      <c r="U696" s="142"/>
      <c r="V696" s="142"/>
      <c r="W696" s="142"/>
      <c r="X696" s="142"/>
    </row>
    <row r="697" spans="1:24">
      <c r="A697" s="142"/>
      <c r="B697" s="142"/>
      <c r="C697" s="142"/>
      <c r="D697" s="142"/>
      <c r="E697" s="142"/>
      <c r="F697" s="144"/>
      <c r="G697" s="144"/>
      <c r="H697" s="144"/>
      <c r="I697" s="144"/>
      <c r="J697" s="144"/>
      <c r="K697" s="144"/>
      <c r="L697" s="144"/>
      <c r="M697" s="144"/>
      <c r="N697" s="144"/>
      <c r="O697" s="144"/>
      <c r="P697" s="144"/>
      <c r="Q697" s="144"/>
      <c r="R697" s="144"/>
      <c r="S697" s="144"/>
      <c r="T697" s="142"/>
      <c r="U697" s="142"/>
      <c r="V697" s="142"/>
      <c r="W697" s="142"/>
      <c r="X697" s="142"/>
    </row>
    <row r="698" spans="1:24">
      <c r="A698" s="142"/>
      <c r="B698" s="142"/>
      <c r="C698" s="142"/>
      <c r="D698" s="142"/>
      <c r="E698" s="142"/>
      <c r="F698" s="144"/>
      <c r="G698" s="144"/>
      <c r="H698" s="144"/>
      <c r="I698" s="144"/>
      <c r="J698" s="144"/>
      <c r="K698" s="144"/>
      <c r="L698" s="144"/>
      <c r="M698" s="144"/>
      <c r="N698" s="144"/>
      <c r="O698" s="144"/>
      <c r="P698" s="144"/>
      <c r="Q698" s="144"/>
      <c r="R698" s="144"/>
      <c r="S698" s="144"/>
      <c r="T698" s="142"/>
      <c r="U698" s="142"/>
      <c r="V698" s="142"/>
      <c r="W698" s="142"/>
      <c r="X698" s="142"/>
    </row>
    <row r="699" spans="1:24">
      <c r="A699" s="142"/>
      <c r="B699" s="142"/>
      <c r="C699" s="142"/>
      <c r="D699" s="142"/>
      <c r="E699" s="142"/>
      <c r="F699" s="144"/>
      <c r="G699" s="144"/>
      <c r="H699" s="144"/>
      <c r="I699" s="144"/>
      <c r="J699" s="144"/>
      <c r="K699" s="144"/>
      <c r="L699" s="144"/>
      <c r="M699" s="144"/>
      <c r="N699" s="144"/>
      <c r="O699" s="144"/>
      <c r="P699" s="144"/>
      <c r="Q699" s="144"/>
      <c r="R699" s="144"/>
      <c r="S699" s="144"/>
      <c r="T699" s="142"/>
      <c r="U699" s="142"/>
      <c r="V699" s="142"/>
      <c r="W699" s="142"/>
      <c r="X699" s="142"/>
    </row>
    <row r="700" spans="1:24">
      <c r="A700" s="142"/>
      <c r="B700" s="142"/>
      <c r="C700" s="142"/>
      <c r="D700" s="142"/>
      <c r="E700" s="142"/>
      <c r="F700" s="144"/>
      <c r="G700" s="144"/>
      <c r="H700" s="144"/>
      <c r="I700" s="144"/>
      <c r="J700" s="144"/>
      <c r="K700" s="144"/>
      <c r="L700" s="144"/>
      <c r="M700" s="144"/>
      <c r="N700" s="144"/>
      <c r="O700" s="144"/>
      <c r="P700" s="144"/>
      <c r="Q700" s="144"/>
      <c r="R700" s="144"/>
      <c r="S700" s="144"/>
      <c r="T700" s="142"/>
      <c r="U700" s="142"/>
      <c r="V700" s="142"/>
      <c r="W700" s="142"/>
      <c r="X700" s="142"/>
    </row>
    <row r="701" spans="1:24">
      <c r="A701" s="142"/>
      <c r="B701" s="142"/>
      <c r="C701" s="142"/>
      <c r="D701" s="142"/>
      <c r="E701" s="142"/>
      <c r="F701" s="144"/>
      <c r="G701" s="144"/>
      <c r="H701" s="144"/>
      <c r="I701" s="144"/>
      <c r="J701" s="144"/>
      <c r="K701" s="144"/>
      <c r="L701" s="144"/>
      <c r="M701" s="144"/>
      <c r="N701" s="144"/>
      <c r="O701" s="144"/>
      <c r="P701" s="144"/>
      <c r="Q701" s="144"/>
      <c r="R701" s="144"/>
      <c r="S701" s="144"/>
      <c r="T701" s="142"/>
      <c r="U701" s="142"/>
      <c r="V701" s="142"/>
      <c r="W701" s="142"/>
      <c r="X701" s="142"/>
    </row>
    <row r="702" spans="1:24">
      <c r="A702" s="142"/>
      <c r="B702" s="142"/>
      <c r="C702" s="142"/>
      <c r="D702" s="142"/>
      <c r="E702" s="142"/>
      <c r="F702" s="144"/>
      <c r="G702" s="144"/>
      <c r="H702" s="144"/>
      <c r="I702" s="144"/>
      <c r="J702" s="144"/>
      <c r="K702" s="144"/>
      <c r="L702" s="144"/>
      <c r="M702" s="144"/>
      <c r="N702" s="144"/>
      <c r="O702" s="144"/>
      <c r="P702" s="144"/>
      <c r="Q702" s="144"/>
      <c r="R702" s="144"/>
      <c r="S702" s="144"/>
      <c r="T702" s="142"/>
      <c r="U702" s="142"/>
      <c r="V702" s="142"/>
      <c r="W702" s="142"/>
      <c r="X702" s="142"/>
    </row>
    <row r="703" spans="1:24">
      <c r="A703" s="142"/>
      <c r="B703" s="142"/>
      <c r="C703" s="142"/>
      <c r="D703" s="142"/>
      <c r="E703" s="142"/>
      <c r="F703" s="144"/>
      <c r="G703" s="144"/>
      <c r="H703" s="144"/>
      <c r="I703" s="144"/>
      <c r="J703" s="144"/>
      <c r="K703" s="144"/>
      <c r="L703" s="144"/>
      <c r="M703" s="144"/>
      <c r="N703" s="144"/>
      <c r="O703" s="144"/>
      <c r="P703" s="144"/>
      <c r="Q703" s="144"/>
      <c r="R703" s="144"/>
      <c r="S703" s="144"/>
      <c r="T703" s="142"/>
      <c r="U703" s="142"/>
      <c r="V703" s="142"/>
      <c r="W703" s="142"/>
      <c r="X703" s="142"/>
    </row>
    <row r="704" spans="1:24">
      <c r="A704" s="142"/>
      <c r="B704" s="142"/>
      <c r="C704" s="142"/>
      <c r="D704" s="142"/>
      <c r="E704" s="142"/>
      <c r="F704" s="144"/>
      <c r="G704" s="144"/>
      <c r="H704" s="144"/>
      <c r="I704" s="144"/>
      <c r="J704" s="144"/>
      <c r="K704" s="144"/>
      <c r="L704" s="144"/>
      <c r="M704" s="144"/>
      <c r="N704" s="144"/>
      <c r="O704" s="144"/>
      <c r="P704" s="144"/>
      <c r="Q704" s="144"/>
      <c r="R704" s="144"/>
      <c r="S704" s="144"/>
      <c r="T704" s="142"/>
      <c r="U704" s="142"/>
      <c r="V704" s="142"/>
      <c r="W704" s="142"/>
      <c r="X704" s="142"/>
    </row>
    <row r="705" spans="1:24">
      <c r="A705" s="142"/>
      <c r="B705" s="142"/>
      <c r="C705" s="142"/>
      <c r="D705" s="142"/>
      <c r="E705" s="142"/>
      <c r="F705" s="144"/>
      <c r="G705" s="144"/>
      <c r="H705" s="144"/>
      <c r="I705" s="144"/>
      <c r="J705" s="144"/>
      <c r="K705" s="144"/>
      <c r="L705" s="144"/>
      <c r="M705" s="144"/>
      <c r="N705" s="144"/>
      <c r="O705" s="144"/>
      <c r="P705" s="144"/>
      <c r="Q705" s="144"/>
      <c r="R705" s="144"/>
      <c r="S705" s="144"/>
      <c r="T705" s="142"/>
      <c r="U705" s="142"/>
      <c r="V705" s="142"/>
      <c r="W705" s="142"/>
      <c r="X705" s="142"/>
    </row>
    <row r="706" spans="1:24">
      <c r="A706" s="142"/>
      <c r="B706" s="142"/>
      <c r="C706" s="142"/>
      <c r="D706" s="142"/>
      <c r="E706" s="142"/>
      <c r="F706" s="144"/>
      <c r="G706" s="144"/>
      <c r="H706" s="144"/>
      <c r="I706" s="144"/>
      <c r="J706" s="144"/>
      <c r="K706" s="144"/>
      <c r="L706" s="144"/>
      <c r="M706" s="144"/>
      <c r="N706" s="144"/>
      <c r="O706" s="144"/>
      <c r="P706" s="144"/>
      <c r="Q706" s="144"/>
      <c r="R706" s="144"/>
      <c r="S706" s="144"/>
      <c r="T706" s="142"/>
      <c r="U706" s="142"/>
      <c r="V706" s="142"/>
      <c r="W706" s="142"/>
      <c r="X706" s="142"/>
    </row>
    <row r="707" spans="1:24">
      <c r="A707" s="142"/>
      <c r="B707" s="142"/>
      <c r="C707" s="142"/>
      <c r="D707" s="142"/>
      <c r="E707" s="142"/>
      <c r="F707" s="144"/>
      <c r="G707" s="144"/>
      <c r="H707" s="144"/>
      <c r="I707" s="144"/>
      <c r="J707" s="144"/>
      <c r="K707" s="144"/>
      <c r="L707" s="144"/>
      <c r="M707" s="144"/>
      <c r="N707" s="144"/>
      <c r="O707" s="144"/>
      <c r="P707" s="144"/>
      <c r="Q707" s="144"/>
      <c r="R707" s="144"/>
      <c r="S707" s="144"/>
      <c r="T707" s="142"/>
      <c r="U707" s="142"/>
      <c r="V707" s="142"/>
      <c r="W707" s="142"/>
      <c r="X707" s="142"/>
    </row>
    <row r="708" spans="1:24">
      <c r="A708" s="142"/>
      <c r="B708" s="142"/>
      <c r="C708" s="142"/>
      <c r="D708" s="142"/>
      <c r="E708" s="142"/>
      <c r="F708" s="144"/>
      <c r="G708" s="144"/>
      <c r="H708" s="144"/>
      <c r="I708" s="144"/>
      <c r="J708" s="144"/>
      <c r="K708" s="144"/>
      <c r="L708" s="144"/>
      <c r="M708" s="144"/>
      <c r="N708" s="144"/>
      <c r="O708" s="144"/>
      <c r="P708" s="144"/>
      <c r="Q708" s="144"/>
      <c r="R708" s="144"/>
      <c r="S708" s="144"/>
      <c r="T708" s="142"/>
      <c r="U708" s="142"/>
      <c r="V708" s="142"/>
      <c r="W708" s="142"/>
      <c r="X708" s="142"/>
    </row>
    <row r="709" spans="1:24">
      <c r="A709" s="142"/>
      <c r="B709" s="142"/>
      <c r="C709" s="142"/>
      <c r="D709" s="142"/>
      <c r="E709" s="142"/>
      <c r="F709" s="144"/>
      <c r="G709" s="144"/>
      <c r="H709" s="144"/>
      <c r="I709" s="144"/>
      <c r="J709" s="144"/>
      <c r="K709" s="144"/>
      <c r="L709" s="144"/>
      <c r="M709" s="144"/>
      <c r="N709" s="144"/>
      <c r="O709" s="144"/>
      <c r="P709" s="144"/>
      <c r="Q709" s="144"/>
      <c r="R709" s="144"/>
      <c r="S709" s="144"/>
      <c r="T709" s="142"/>
      <c r="U709" s="142"/>
      <c r="V709" s="142"/>
      <c r="W709" s="142"/>
      <c r="X709" s="142"/>
    </row>
    <row r="710" spans="1:24">
      <c r="A710" s="142"/>
      <c r="B710" s="142"/>
      <c r="C710" s="142"/>
      <c r="D710" s="142"/>
      <c r="E710" s="142"/>
      <c r="F710" s="144"/>
      <c r="G710" s="144"/>
      <c r="H710" s="144"/>
      <c r="I710" s="144"/>
      <c r="J710" s="144"/>
      <c r="K710" s="144"/>
      <c r="L710" s="144"/>
      <c r="M710" s="144"/>
      <c r="N710" s="144"/>
      <c r="O710" s="144"/>
      <c r="P710" s="144"/>
      <c r="Q710" s="144"/>
      <c r="R710" s="144"/>
      <c r="S710" s="144"/>
      <c r="T710" s="142"/>
      <c r="U710" s="142"/>
      <c r="V710" s="142"/>
      <c r="W710" s="142"/>
      <c r="X710" s="142"/>
    </row>
    <row r="711" spans="1:24">
      <c r="A711" s="142"/>
      <c r="B711" s="142"/>
      <c r="C711" s="142"/>
      <c r="D711" s="142"/>
      <c r="E711" s="142"/>
      <c r="F711" s="144"/>
      <c r="G711" s="144"/>
      <c r="H711" s="144"/>
      <c r="I711" s="144"/>
      <c r="J711" s="144"/>
      <c r="K711" s="144"/>
      <c r="L711" s="144"/>
      <c r="M711" s="144"/>
      <c r="N711" s="144"/>
      <c r="O711" s="144"/>
      <c r="P711" s="144"/>
      <c r="Q711" s="144"/>
      <c r="R711" s="144"/>
      <c r="S711" s="144"/>
      <c r="T711" s="142"/>
      <c r="U711" s="142"/>
      <c r="V711" s="142"/>
      <c r="W711" s="142"/>
      <c r="X711" s="142"/>
    </row>
    <row r="712" spans="1:24">
      <c r="A712" s="142"/>
      <c r="B712" s="142"/>
      <c r="C712" s="142"/>
      <c r="D712" s="142"/>
      <c r="E712" s="142"/>
      <c r="F712" s="144"/>
      <c r="G712" s="144"/>
      <c r="H712" s="144"/>
      <c r="I712" s="144"/>
      <c r="J712" s="144"/>
      <c r="K712" s="144"/>
      <c r="L712" s="144"/>
      <c r="M712" s="144"/>
      <c r="N712" s="144"/>
      <c r="O712" s="144"/>
      <c r="P712" s="144"/>
      <c r="Q712" s="144"/>
      <c r="R712" s="144"/>
      <c r="S712" s="144"/>
      <c r="T712" s="142"/>
      <c r="U712" s="142"/>
      <c r="V712" s="142"/>
      <c r="W712" s="142"/>
      <c r="X712" s="142"/>
    </row>
    <row r="713" spans="1:24">
      <c r="A713" s="142"/>
      <c r="B713" s="142"/>
      <c r="C713" s="142"/>
      <c r="D713" s="142"/>
      <c r="E713" s="142"/>
      <c r="F713" s="144"/>
      <c r="G713" s="144"/>
      <c r="H713" s="144"/>
      <c r="I713" s="144"/>
      <c r="J713" s="144"/>
      <c r="K713" s="144"/>
      <c r="L713" s="144"/>
      <c r="M713" s="144"/>
      <c r="N713" s="144"/>
      <c r="O713" s="144"/>
      <c r="P713" s="144"/>
      <c r="Q713" s="144"/>
      <c r="R713" s="144"/>
      <c r="S713" s="144"/>
      <c r="T713" s="142"/>
      <c r="U713" s="142"/>
      <c r="V713" s="142"/>
      <c r="W713" s="142"/>
      <c r="X713" s="142"/>
    </row>
    <row r="714" spans="1:24">
      <c r="A714" s="142"/>
      <c r="B714" s="142"/>
      <c r="C714" s="142"/>
      <c r="D714" s="142"/>
      <c r="E714" s="142"/>
      <c r="F714" s="144"/>
      <c r="G714" s="144"/>
      <c r="H714" s="144"/>
      <c r="I714" s="144"/>
      <c r="J714" s="144"/>
      <c r="K714" s="144"/>
      <c r="L714" s="144"/>
      <c r="M714" s="144"/>
      <c r="N714" s="144"/>
      <c r="O714" s="144"/>
      <c r="P714" s="144"/>
      <c r="Q714" s="144"/>
      <c r="R714" s="144"/>
      <c r="S714" s="144"/>
      <c r="T714" s="142"/>
      <c r="U714" s="142"/>
      <c r="V714" s="142"/>
      <c r="W714" s="142"/>
      <c r="X714" s="142"/>
    </row>
    <row r="715" spans="1:24">
      <c r="A715" s="142"/>
      <c r="B715" s="142"/>
      <c r="C715" s="142"/>
      <c r="D715" s="142"/>
      <c r="E715" s="142"/>
      <c r="F715" s="144"/>
      <c r="G715" s="144"/>
      <c r="H715" s="144"/>
      <c r="I715" s="144"/>
      <c r="J715" s="144"/>
      <c r="K715" s="144"/>
      <c r="L715" s="144"/>
      <c r="M715" s="144"/>
      <c r="N715" s="144"/>
      <c r="O715" s="144"/>
      <c r="P715" s="144"/>
      <c r="Q715" s="144"/>
      <c r="R715" s="144"/>
      <c r="S715" s="144"/>
      <c r="T715" s="142"/>
      <c r="U715" s="142"/>
      <c r="V715" s="142"/>
      <c r="W715" s="142"/>
      <c r="X715" s="142"/>
    </row>
    <row r="716" spans="1:24">
      <c r="A716" s="142"/>
      <c r="B716" s="142"/>
      <c r="C716" s="142"/>
      <c r="D716" s="142"/>
      <c r="E716" s="142"/>
      <c r="F716" s="144"/>
      <c r="G716" s="144"/>
      <c r="H716" s="144"/>
      <c r="I716" s="144"/>
      <c r="J716" s="144"/>
      <c r="K716" s="144"/>
      <c r="L716" s="144"/>
      <c r="M716" s="144"/>
      <c r="N716" s="144"/>
      <c r="O716" s="144"/>
      <c r="P716" s="144"/>
      <c r="Q716" s="144"/>
      <c r="R716" s="144"/>
      <c r="S716" s="144"/>
      <c r="T716" s="142"/>
      <c r="U716" s="142"/>
      <c r="V716" s="142"/>
      <c r="W716" s="142"/>
      <c r="X716" s="142"/>
    </row>
    <row r="717" spans="1:24">
      <c r="A717" s="142"/>
      <c r="B717" s="142"/>
      <c r="C717" s="142"/>
      <c r="D717" s="142"/>
      <c r="E717" s="142"/>
      <c r="F717" s="144"/>
      <c r="G717" s="144"/>
      <c r="H717" s="144"/>
      <c r="I717" s="144"/>
      <c r="J717" s="144"/>
      <c r="K717" s="144"/>
      <c r="L717" s="144"/>
      <c r="M717" s="144"/>
      <c r="N717" s="144"/>
      <c r="O717" s="144"/>
      <c r="P717" s="144"/>
      <c r="Q717" s="144"/>
      <c r="R717" s="144"/>
      <c r="S717" s="144"/>
      <c r="T717" s="142"/>
      <c r="U717" s="142"/>
      <c r="V717" s="142"/>
      <c r="W717" s="142"/>
      <c r="X717" s="142"/>
    </row>
    <row r="718" spans="1:24">
      <c r="A718" s="142"/>
      <c r="B718" s="142"/>
      <c r="C718" s="142"/>
      <c r="D718" s="142"/>
      <c r="E718" s="142"/>
      <c r="F718" s="144"/>
      <c r="G718" s="144"/>
      <c r="H718" s="144"/>
      <c r="I718" s="144"/>
      <c r="J718" s="144"/>
      <c r="K718" s="144"/>
      <c r="L718" s="144"/>
      <c r="M718" s="144"/>
      <c r="N718" s="144"/>
      <c r="O718" s="144"/>
      <c r="P718" s="144"/>
      <c r="Q718" s="144"/>
      <c r="R718" s="144"/>
      <c r="S718" s="144"/>
      <c r="T718" s="142"/>
      <c r="U718" s="142"/>
      <c r="V718" s="142"/>
      <c r="W718" s="142"/>
      <c r="X718" s="142"/>
    </row>
    <row r="719" spans="1:24">
      <c r="A719" s="142"/>
      <c r="B719" s="142"/>
      <c r="C719" s="142"/>
      <c r="D719" s="142"/>
      <c r="E719" s="142"/>
      <c r="F719" s="144"/>
      <c r="G719" s="144"/>
      <c r="H719" s="144"/>
      <c r="I719" s="144"/>
      <c r="J719" s="144"/>
      <c r="K719" s="144"/>
      <c r="L719" s="144"/>
      <c r="M719" s="144"/>
      <c r="N719" s="144"/>
      <c r="O719" s="144"/>
      <c r="P719" s="144"/>
      <c r="Q719" s="144"/>
      <c r="R719" s="144"/>
      <c r="S719" s="144"/>
      <c r="T719" s="142"/>
      <c r="U719" s="142"/>
      <c r="V719" s="142"/>
      <c r="W719" s="142"/>
      <c r="X719" s="142"/>
    </row>
    <row r="720" spans="1:24">
      <c r="A720" s="142"/>
      <c r="B720" s="142"/>
      <c r="C720" s="142"/>
      <c r="D720" s="142"/>
      <c r="E720" s="142"/>
      <c r="F720" s="144"/>
      <c r="G720" s="144"/>
      <c r="H720" s="144"/>
      <c r="I720" s="144"/>
      <c r="J720" s="144"/>
      <c r="K720" s="144"/>
      <c r="L720" s="144"/>
      <c r="M720" s="144"/>
      <c r="N720" s="144"/>
      <c r="O720" s="144"/>
      <c r="P720" s="144"/>
      <c r="Q720" s="144"/>
      <c r="R720" s="144"/>
      <c r="S720" s="144"/>
      <c r="T720" s="142"/>
      <c r="U720" s="142"/>
      <c r="V720" s="142"/>
      <c r="W720" s="142"/>
      <c r="X720" s="142"/>
    </row>
    <row r="721" spans="1:24">
      <c r="A721" s="142"/>
      <c r="B721" s="142"/>
      <c r="C721" s="142"/>
      <c r="D721" s="142"/>
      <c r="E721" s="142"/>
      <c r="F721" s="144"/>
      <c r="G721" s="144"/>
      <c r="H721" s="144"/>
      <c r="I721" s="144"/>
      <c r="J721" s="144"/>
      <c r="K721" s="144"/>
      <c r="L721" s="144"/>
      <c r="M721" s="144"/>
      <c r="N721" s="144"/>
      <c r="O721" s="144"/>
      <c r="P721" s="144"/>
      <c r="Q721" s="144"/>
      <c r="R721" s="144"/>
      <c r="S721" s="144"/>
      <c r="T721" s="142"/>
      <c r="U721" s="142"/>
      <c r="V721" s="142"/>
      <c r="W721" s="142"/>
      <c r="X721" s="142"/>
    </row>
    <row r="722" spans="1:24">
      <c r="A722" s="142"/>
      <c r="B722" s="142"/>
      <c r="C722" s="142"/>
      <c r="D722" s="142"/>
      <c r="E722" s="142"/>
      <c r="F722" s="144"/>
      <c r="G722" s="144"/>
      <c r="H722" s="144"/>
      <c r="I722" s="144"/>
      <c r="J722" s="144"/>
      <c r="K722" s="144"/>
      <c r="L722" s="144"/>
      <c r="M722" s="144"/>
      <c r="N722" s="144"/>
      <c r="O722" s="144"/>
      <c r="P722" s="144"/>
      <c r="Q722" s="144"/>
      <c r="R722" s="144"/>
      <c r="S722" s="144"/>
      <c r="T722" s="142"/>
      <c r="U722" s="142"/>
      <c r="V722" s="142"/>
      <c r="W722" s="142"/>
      <c r="X722" s="142"/>
    </row>
    <row r="723" spans="1:24">
      <c r="A723" s="142"/>
      <c r="B723" s="142"/>
      <c r="C723" s="142"/>
      <c r="D723" s="142"/>
      <c r="E723" s="142"/>
      <c r="F723" s="144"/>
      <c r="G723" s="144"/>
      <c r="H723" s="144"/>
      <c r="I723" s="144"/>
      <c r="J723" s="144"/>
      <c r="K723" s="144"/>
      <c r="L723" s="144"/>
      <c r="M723" s="144"/>
      <c r="N723" s="144"/>
      <c r="O723" s="144"/>
      <c r="P723" s="144"/>
      <c r="Q723" s="144"/>
      <c r="R723" s="144"/>
      <c r="S723" s="144"/>
      <c r="T723" s="142"/>
      <c r="U723" s="142"/>
      <c r="V723" s="142"/>
      <c r="W723" s="142"/>
      <c r="X723" s="142"/>
    </row>
    <row r="724" spans="1:24">
      <c r="A724" s="142"/>
      <c r="B724" s="142"/>
      <c r="C724" s="142"/>
      <c r="D724" s="142"/>
      <c r="E724" s="142"/>
      <c r="F724" s="144"/>
      <c r="G724" s="144"/>
      <c r="H724" s="144"/>
      <c r="I724" s="144"/>
      <c r="J724" s="144"/>
      <c r="K724" s="144"/>
      <c r="L724" s="144"/>
      <c r="M724" s="144"/>
      <c r="N724" s="144"/>
      <c r="O724" s="144"/>
      <c r="P724" s="144"/>
      <c r="Q724" s="144"/>
      <c r="R724" s="144"/>
      <c r="S724" s="144"/>
      <c r="T724" s="142"/>
      <c r="U724" s="142"/>
      <c r="V724" s="142"/>
      <c r="W724" s="142"/>
      <c r="X724" s="142"/>
    </row>
    <row r="725" spans="1:24">
      <c r="A725" s="142"/>
      <c r="B725" s="142"/>
      <c r="C725" s="142"/>
      <c r="D725" s="142"/>
      <c r="E725" s="142"/>
      <c r="F725" s="144"/>
      <c r="G725" s="144"/>
      <c r="H725" s="144"/>
      <c r="I725" s="144"/>
      <c r="J725" s="144"/>
      <c r="K725" s="144"/>
      <c r="L725" s="144"/>
      <c r="M725" s="144"/>
      <c r="N725" s="144"/>
      <c r="O725" s="144"/>
      <c r="P725" s="144"/>
      <c r="Q725" s="144"/>
      <c r="R725" s="144"/>
      <c r="S725" s="144"/>
      <c r="T725" s="142"/>
      <c r="U725" s="142"/>
      <c r="V725" s="142"/>
      <c r="W725" s="142"/>
      <c r="X725" s="142"/>
    </row>
    <row r="726" spans="1:24">
      <c r="A726" s="142"/>
      <c r="B726" s="142"/>
      <c r="C726" s="142"/>
      <c r="D726" s="142"/>
      <c r="E726" s="142"/>
      <c r="F726" s="144"/>
      <c r="G726" s="144"/>
      <c r="H726" s="144"/>
      <c r="I726" s="144"/>
      <c r="J726" s="144"/>
      <c r="K726" s="144"/>
      <c r="L726" s="144"/>
      <c r="M726" s="144"/>
      <c r="N726" s="144"/>
      <c r="O726" s="144"/>
      <c r="P726" s="144"/>
      <c r="Q726" s="144"/>
      <c r="R726" s="144"/>
      <c r="S726" s="144"/>
      <c r="T726" s="142"/>
      <c r="U726" s="142"/>
      <c r="V726" s="142"/>
      <c r="W726" s="142"/>
      <c r="X726" s="142"/>
    </row>
    <row r="727" spans="1:24">
      <c r="A727" s="142"/>
      <c r="B727" s="142"/>
      <c r="C727" s="142"/>
      <c r="D727" s="142"/>
      <c r="E727" s="142"/>
      <c r="F727" s="144"/>
      <c r="G727" s="144"/>
      <c r="H727" s="144"/>
      <c r="I727" s="144"/>
      <c r="J727" s="144"/>
      <c r="K727" s="144"/>
      <c r="L727" s="144"/>
      <c r="M727" s="144"/>
      <c r="N727" s="144"/>
      <c r="O727" s="144"/>
      <c r="P727" s="144"/>
      <c r="Q727" s="144"/>
      <c r="R727" s="144"/>
      <c r="S727" s="144"/>
      <c r="T727" s="142"/>
      <c r="U727" s="142"/>
      <c r="V727" s="142"/>
      <c r="W727" s="142"/>
      <c r="X727" s="142"/>
    </row>
    <row r="728" spans="1:24">
      <c r="A728" s="142"/>
      <c r="B728" s="142"/>
      <c r="C728" s="142"/>
      <c r="D728" s="142"/>
      <c r="E728" s="142"/>
      <c r="F728" s="144"/>
      <c r="G728" s="144"/>
      <c r="H728" s="144"/>
      <c r="I728" s="144"/>
      <c r="J728" s="144"/>
      <c r="K728" s="144"/>
      <c r="L728" s="144"/>
      <c r="M728" s="144"/>
      <c r="N728" s="144"/>
      <c r="O728" s="144"/>
      <c r="P728" s="144"/>
      <c r="Q728" s="144"/>
      <c r="R728" s="144"/>
      <c r="S728" s="144"/>
      <c r="T728" s="142"/>
      <c r="U728" s="142"/>
      <c r="V728" s="142"/>
      <c r="W728" s="142"/>
      <c r="X728" s="142"/>
    </row>
    <row r="729" spans="1:24">
      <c r="A729" s="142"/>
      <c r="B729" s="142"/>
      <c r="C729" s="142"/>
      <c r="D729" s="142"/>
      <c r="E729" s="142"/>
      <c r="F729" s="144"/>
      <c r="G729" s="144"/>
      <c r="H729" s="144"/>
      <c r="I729" s="144"/>
      <c r="J729" s="144"/>
      <c r="K729" s="144"/>
      <c r="L729" s="144"/>
      <c r="M729" s="144"/>
      <c r="N729" s="144"/>
      <c r="O729" s="144"/>
      <c r="P729" s="144"/>
      <c r="Q729" s="144"/>
      <c r="R729" s="144"/>
      <c r="S729" s="144"/>
      <c r="T729" s="142"/>
      <c r="U729" s="142"/>
      <c r="V729" s="142"/>
      <c r="W729" s="142"/>
      <c r="X729" s="142"/>
    </row>
    <row r="730" spans="1:24">
      <c r="A730" s="142"/>
      <c r="B730" s="142"/>
      <c r="C730" s="142"/>
      <c r="D730" s="142"/>
      <c r="E730" s="142"/>
      <c r="F730" s="144"/>
      <c r="G730" s="144"/>
      <c r="H730" s="144"/>
      <c r="I730" s="144"/>
      <c r="J730" s="144"/>
      <c r="K730" s="144"/>
      <c r="L730" s="144"/>
      <c r="M730" s="144"/>
      <c r="N730" s="144"/>
      <c r="O730" s="144"/>
      <c r="P730" s="144"/>
      <c r="Q730" s="144"/>
      <c r="R730" s="144"/>
      <c r="S730" s="144"/>
      <c r="T730" s="142"/>
      <c r="U730" s="142"/>
      <c r="V730" s="142"/>
      <c r="W730" s="142"/>
      <c r="X730" s="142"/>
    </row>
    <row r="731" spans="1:24">
      <c r="A731" s="142"/>
      <c r="B731" s="142"/>
      <c r="C731" s="142"/>
      <c r="D731" s="142"/>
      <c r="E731" s="142"/>
      <c r="F731" s="144"/>
      <c r="G731" s="144"/>
      <c r="H731" s="144"/>
      <c r="I731" s="144"/>
      <c r="J731" s="144"/>
      <c r="K731" s="144"/>
      <c r="L731" s="144"/>
      <c r="M731" s="144"/>
      <c r="N731" s="144"/>
      <c r="O731" s="144"/>
      <c r="P731" s="144"/>
      <c r="Q731" s="144"/>
      <c r="R731" s="144"/>
      <c r="S731" s="144"/>
      <c r="T731" s="142"/>
      <c r="U731" s="142"/>
      <c r="V731" s="142"/>
      <c r="W731" s="142"/>
      <c r="X731" s="142"/>
    </row>
    <row r="732" spans="1:24">
      <c r="A732" s="142"/>
      <c r="B732" s="142"/>
      <c r="C732" s="142"/>
      <c r="D732" s="142"/>
      <c r="E732" s="142"/>
      <c r="F732" s="144"/>
      <c r="G732" s="144"/>
      <c r="H732" s="144"/>
      <c r="I732" s="144"/>
      <c r="J732" s="144"/>
      <c r="K732" s="144"/>
      <c r="L732" s="144"/>
      <c r="M732" s="144"/>
      <c r="N732" s="144"/>
      <c r="O732" s="144"/>
      <c r="P732" s="144"/>
      <c r="Q732" s="144"/>
      <c r="R732" s="144"/>
      <c r="S732" s="144"/>
      <c r="T732" s="142"/>
      <c r="U732" s="142"/>
      <c r="V732" s="142"/>
      <c r="W732" s="142"/>
      <c r="X732" s="142"/>
    </row>
    <row r="733" spans="1:24">
      <c r="A733" s="142"/>
      <c r="B733" s="142"/>
      <c r="C733" s="142"/>
      <c r="D733" s="142"/>
      <c r="E733" s="142"/>
      <c r="F733" s="144"/>
      <c r="G733" s="144"/>
      <c r="H733" s="144"/>
      <c r="I733" s="144"/>
      <c r="J733" s="144"/>
      <c r="K733" s="144"/>
      <c r="L733" s="144"/>
      <c r="M733" s="144"/>
      <c r="N733" s="144"/>
      <c r="O733" s="144"/>
      <c r="P733" s="144"/>
      <c r="Q733" s="144"/>
      <c r="R733" s="144"/>
      <c r="S733" s="144"/>
      <c r="T733" s="142"/>
      <c r="U733" s="142"/>
      <c r="V733" s="142"/>
      <c r="W733" s="142"/>
      <c r="X733" s="142"/>
    </row>
    <row r="734" spans="1:24">
      <c r="A734" s="142"/>
      <c r="B734" s="142"/>
      <c r="C734" s="142"/>
      <c r="D734" s="142"/>
      <c r="E734" s="142"/>
      <c r="F734" s="144"/>
      <c r="G734" s="144"/>
      <c r="H734" s="144"/>
      <c r="I734" s="144"/>
      <c r="J734" s="144"/>
      <c r="K734" s="144"/>
      <c r="L734" s="144"/>
      <c r="M734" s="144"/>
      <c r="N734" s="144"/>
      <c r="O734" s="144"/>
      <c r="P734" s="144"/>
      <c r="Q734" s="144"/>
      <c r="R734" s="144"/>
      <c r="S734" s="144"/>
      <c r="T734" s="142"/>
      <c r="U734" s="142"/>
      <c r="V734" s="142"/>
      <c r="W734" s="142"/>
      <c r="X734" s="142"/>
    </row>
    <row r="735" spans="1:24">
      <c r="A735" s="142"/>
      <c r="B735" s="142"/>
      <c r="C735" s="142"/>
      <c r="D735" s="142"/>
      <c r="E735" s="142"/>
      <c r="F735" s="144"/>
      <c r="G735" s="144"/>
      <c r="H735" s="144"/>
      <c r="I735" s="144"/>
      <c r="J735" s="144"/>
      <c r="K735" s="144"/>
      <c r="L735" s="144"/>
      <c r="M735" s="144"/>
      <c r="N735" s="144"/>
      <c r="O735" s="144"/>
      <c r="P735" s="144"/>
      <c r="Q735" s="144"/>
      <c r="R735" s="144"/>
      <c r="S735" s="144"/>
      <c r="T735" s="142"/>
      <c r="U735" s="142"/>
      <c r="V735" s="142"/>
      <c r="W735" s="142"/>
      <c r="X735" s="142"/>
    </row>
    <row r="736" spans="1:24">
      <c r="A736" s="142"/>
      <c r="B736" s="142"/>
      <c r="C736" s="142"/>
      <c r="D736" s="142"/>
      <c r="E736" s="142"/>
      <c r="F736" s="144"/>
      <c r="G736" s="144"/>
      <c r="H736" s="144"/>
      <c r="I736" s="144"/>
      <c r="J736" s="144"/>
      <c r="K736" s="144"/>
      <c r="L736" s="144"/>
      <c r="M736" s="144"/>
      <c r="N736" s="144"/>
      <c r="O736" s="144"/>
      <c r="P736" s="144"/>
      <c r="Q736" s="144"/>
      <c r="R736" s="144"/>
      <c r="S736" s="144"/>
      <c r="T736" s="142"/>
      <c r="U736" s="142"/>
      <c r="V736" s="142"/>
      <c r="W736" s="142"/>
      <c r="X736" s="142"/>
    </row>
    <row r="737" spans="1:24">
      <c r="A737" s="142"/>
      <c r="B737" s="142"/>
      <c r="C737" s="142"/>
      <c r="D737" s="142"/>
      <c r="E737" s="142"/>
      <c r="F737" s="144"/>
      <c r="G737" s="144"/>
      <c r="H737" s="144"/>
      <c r="I737" s="144"/>
      <c r="J737" s="144"/>
      <c r="K737" s="144"/>
      <c r="L737" s="144"/>
      <c r="M737" s="144"/>
      <c r="N737" s="144"/>
      <c r="O737" s="144"/>
      <c r="P737" s="144"/>
      <c r="Q737" s="144"/>
      <c r="R737" s="144"/>
      <c r="S737" s="144"/>
      <c r="T737" s="142"/>
      <c r="U737" s="142"/>
      <c r="V737" s="142"/>
      <c r="W737" s="142"/>
      <c r="X737" s="142"/>
    </row>
    <row r="738" spans="1:24">
      <c r="A738" s="142"/>
      <c r="B738" s="142"/>
      <c r="C738" s="142"/>
      <c r="D738" s="142"/>
      <c r="E738" s="142"/>
      <c r="F738" s="144"/>
      <c r="G738" s="144"/>
      <c r="H738" s="144"/>
      <c r="I738" s="144"/>
      <c r="J738" s="144"/>
      <c r="K738" s="144"/>
      <c r="L738" s="144"/>
      <c r="M738" s="144"/>
      <c r="N738" s="144"/>
      <c r="O738" s="144"/>
      <c r="P738" s="144"/>
      <c r="Q738" s="144"/>
      <c r="R738" s="144"/>
      <c r="S738" s="144"/>
      <c r="T738" s="142"/>
      <c r="U738" s="142"/>
      <c r="V738" s="142"/>
      <c r="W738" s="142"/>
      <c r="X738" s="142"/>
    </row>
    <row r="739" spans="1:24">
      <c r="A739" s="142"/>
      <c r="B739" s="142"/>
      <c r="C739" s="142"/>
      <c r="D739" s="142"/>
      <c r="E739" s="142"/>
      <c r="F739" s="144"/>
      <c r="G739" s="144"/>
      <c r="H739" s="144"/>
      <c r="I739" s="144"/>
      <c r="J739" s="144"/>
      <c r="K739" s="144"/>
      <c r="L739" s="144"/>
      <c r="M739" s="144"/>
      <c r="N739" s="144"/>
      <c r="O739" s="144"/>
      <c r="P739" s="144"/>
      <c r="Q739" s="144"/>
      <c r="R739" s="144"/>
      <c r="S739" s="144"/>
      <c r="T739" s="142"/>
      <c r="U739" s="142"/>
      <c r="V739" s="142"/>
      <c r="W739" s="142"/>
      <c r="X739" s="142"/>
    </row>
    <row r="740" spans="1:24">
      <c r="A740" s="142"/>
      <c r="B740" s="142"/>
      <c r="C740" s="142"/>
      <c r="D740" s="142"/>
      <c r="E740" s="142"/>
      <c r="F740" s="144"/>
      <c r="G740" s="144"/>
      <c r="H740" s="144"/>
      <c r="I740" s="144"/>
      <c r="J740" s="144"/>
      <c r="K740" s="144"/>
      <c r="L740" s="144"/>
      <c r="M740" s="144"/>
      <c r="N740" s="144"/>
      <c r="O740" s="144"/>
      <c r="P740" s="144"/>
      <c r="Q740" s="144"/>
      <c r="R740" s="144"/>
      <c r="S740" s="144"/>
      <c r="T740" s="142"/>
      <c r="U740" s="142"/>
      <c r="V740" s="142"/>
      <c r="W740" s="142"/>
      <c r="X740" s="142"/>
    </row>
    <row r="741" spans="1:24">
      <c r="A741" s="142"/>
      <c r="B741" s="142"/>
      <c r="C741" s="142"/>
      <c r="D741" s="142"/>
      <c r="E741" s="142"/>
      <c r="F741" s="144"/>
      <c r="G741" s="144"/>
      <c r="H741" s="144"/>
      <c r="I741" s="144"/>
      <c r="J741" s="144"/>
      <c r="K741" s="144"/>
      <c r="L741" s="144"/>
      <c r="M741" s="144"/>
      <c r="N741" s="144"/>
      <c r="O741" s="144"/>
      <c r="P741" s="144"/>
      <c r="Q741" s="144"/>
      <c r="R741" s="144"/>
      <c r="S741" s="144"/>
      <c r="T741" s="142"/>
      <c r="U741" s="142"/>
      <c r="V741" s="142"/>
      <c r="W741" s="142"/>
      <c r="X741" s="142"/>
    </row>
    <row r="742" spans="1:24">
      <c r="A742" s="142"/>
      <c r="B742" s="142"/>
      <c r="C742" s="142"/>
      <c r="D742" s="142"/>
      <c r="E742" s="142"/>
      <c r="F742" s="144"/>
      <c r="G742" s="144"/>
      <c r="H742" s="144"/>
      <c r="I742" s="144"/>
      <c r="J742" s="144"/>
      <c r="K742" s="144"/>
      <c r="L742" s="144"/>
      <c r="M742" s="144"/>
      <c r="N742" s="144"/>
      <c r="O742" s="144"/>
      <c r="P742" s="144"/>
      <c r="Q742" s="144"/>
      <c r="R742" s="144"/>
      <c r="S742" s="144"/>
      <c r="T742" s="142"/>
      <c r="U742" s="142"/>
      <c r="V742" s="142"/>
      <c r="W742" s="142"/>
      <c r="X742" s="142"/>
    </row>
    <row r="743" spans="1:24">
      <c r="A743" s="142"/>
      <c r="B743" s="142"/>
      <c r="C743" s="142"/>
      <c r="D743" s="142"/>
      <c r="E743" s="142"/>
      <c r="F743" s="144"/>
      <c r="G743" s="144"/>
      <c r="H743" s="144"/>
      <c r="I743" s="144"/>
      <c r="J743" s="144"/>
      <c r="K743" s="144"/>
      <c r="L743" s="144"/>
      <c r="M743" s="144"/>
      <c r="N743" s="144"/>
      <c r="O743" s="144"/>
      <c r="P743" s="144"/>
      <c r="Q743" s="144"/>
      <c r="R743" s="144"/>
      <c r="S743" s="144"/>
      <c r="T743" s="142"/>
      <c r="U743" s="142"/>
      <c r="V743" s="142"/>
      <c r="W743" s="142"/>
      <c r="X743" s="142"/>
    </row>
    <row r="744" spans="1:24">
      <c r="A744" s="142"/>
      <c r="B744" s="142"/>
      <c r="C744" s="142"/>
      <c r="D744" s="142"/>
      <c r="E744" s="142"/>
      <c r="F744" s="144"/>
      <c r="G744" s="144"/>
      <c r="H744" s="144"/>
      <c r="I744" s="144"/>
      <c r="J744" s="144"/>
      <c r="K744" s="144"/>
      <c r="L744" s="144"/>
      <c r="M744" s="144"/>
      <c r="N744" s="144"/>
      <c r="O744" s="144"/>
      <c r="P744" s="144"/>
      <c r="Q744" s="144"/>
      <c r="R744" s="144"/>
      <c r="S744" s="144"/>
      <c r="T744" s="142"/>
      <c r="U744" s="142"/>
      <c r="V744" s="142"/>
      <c r="W744" s="142"/>
      <c r="X744" s="142"/>
    </row>
    <row r="745" spans="1:24">
      <c r="A745" s="142"/>
      <c r="B745" s="142"/>
      <c r="C745" s="142"/>
      <c r="D745" s="142"/>
      <c r="E745" s="142"/>
      <c r="F745" s="144"/>
      <c r="G745" s="144"/>
      <c r="H745" s="144"/>
      <c r="I745" s="144"/>
      <c r="J745" s="144"/>
      <c r="K745" s="144"/>
      <c r="L745" s="144"/>
      <c r="M745" s="144"/>
      <c r="N745" s="144"/>
      <c r="O745" s="144"/>
      <c r="P745" s="144"/>
      <c r="Q745" s="144"/>
      <c r="R745" s="144"/>
      <c r="S745" s="144"/>
      <c r="T745" s="142"/>
      <c r="U745" s="142"/>
      <c r="V745" s="142"/>
      <c r="W745" s="142"/>
      <c r="X745" s="142"/>
    </row>
    <row r="746" spans="1:24">
      <c r="A746" s="142"/>
      <c r="B746" s="142"/>
      <c r="C746" s="142"/>
      <c r="D746" s="142"/>
      <c r="E746" s="142"/>
      <c r="F746" s="144"/>
      <c r="G746" s="144"/>
      <c r="H746" s="144"/>
      <c r="I746" s="144"/>
      <c r="J746" s="144"/>
      <c r="K746" s="144"/>
      <c r="L746" s="144"/>
      <c r="M746" s="144"/>
      <c r="N746" s="144"/>
      <c r="O746" s="144"/>
      <c r="P746" s="144"/>
      <c r="Q746" s="144"/>
      <c r="R746" s="144"/>
      <c r="S746" s="144"/>
      <c r="T746" s="142"/>
      <c r="U746" s="142"/>
      <c r="V746" s="142"/>
      <c r="W746" s="142"/>
      <c r="X746" s="142"/>
    </row>
    <row r="747" spans="1:24">
      <c r="A747" s="142"/>
      <c r="B747" s="142"/>
      <c r="C747" s="142"/>
      <c r="D747" s="142"/>
      <c r="E747" s="142"/>
      <c r="F747" s="144"/>
      <c r="G747" s="144"/>
      <c r="H747" s="144"/>
      <c r="I747" s="144"/>
      <c r="J747" s="144"/>
      <c r="K747" s="144"/>
      <c r="L747" s="144"/>
      <c r="M747" s="144"/>
      <c r="N747" s="144"/>
      <c r="O747" s="144"/>
      <c r="P747" s="144"/>
      <c r="Q747" s="144"/>
      <c r="R747" s="144"/>
      <c r="S747" s="144"/>
      <c r="T747" s="142"/>
      <c r="U747" s="142"/>
      <c r="V747" s="142"/>
      <c r="W747" s="142"/>
      <c r="X747" s="142"/>
    </row>
    <row r="748" spans="1:24">
      <c r="A748" s="142"/>
      <c r="B748" s="142"/>
      <c r="C748" s="142"/>
      <c r="D748" s="142"/>
      <c r="E748" s="142"/>
      <c r="F748" s="144"/>
      <c r="G748" s="144"/>
      <c r="H748" s="144"/>
      <c r="I748" s="144"/>
      <c r="J748" s="144"/>
      <c r="K748" s="144"/>
      <c r="L748" s="144"/>
      <c r="M748" s="144"/>
      <c r="N748" s="144"/>
      <c r="O748" s="144"/>
      <c r="P748" s="144"/>
      <c r="Q748" s="144"/>
      <c r="R748" s="144"/>
      <c r="S748" s="144"/>
      <c r="T748" s="142"/>
      <c r="U748" s="142"/>
      <c r="V748" s="142"/>
      <c r="W748" s="142"/>
      <c r="X748" s="142"/>
    </row>
    <row r="749" spans="1:24">
      <c r="A749" s="142"/>
      <c r="B749" s="142"/>
      <c r="C749" s="142"/>
      <c r="D749" s="142"/>
      <c r="E749" s="142"/>
      <c r="F749" s="144"/>
      <c r="G749" s="144"/>
      <c r="H749" s="144"/>
      <c r="I749" s="144"/>
      <c r="J749" s="144"/>
      <c r="K749" s="144"/>
      <c r="L749" s="144"/>
      <c r="M749" s="144"/>
      <c r="N749" s="144"/>
      <c r="O749" s="144"/>
      <c r="P749" s="144"/>
      <c r="Q749" s="144"/>
      <c r="R749" s="144"/>
      <c r="S749" s="144"/>
      <c r="T749" s="142"/>
      <c r="U749" s="142"/>
      <c r="V749" s="142"/>
      <c r="W749" s="142"/>
      <c r="X749" s="142"/>
    </row>
    <row r="750" spans="1:24">
      <c r="A750" s="142"/>
      <c r="B750" s="142"/>
      <c r="C750" s="142"/>
      <c r="D750" s="142"/>
      <c r="E750" s="142"/>
      <c r="F750" s="144"/>
      <c r="G750" s="144"/>
      <c r="H750" s="144"/>
      <c r="I750" s="144"/>
      <c r="J750" s="144"/>
      <c r="K750" s="144"/>
      <c r="L750" s="144"/>
      <c r="M750" s="144"/>
      <c r="N750" s="144"/>
      <c r="O750" s="144"/>
      <c r="P750" s="144"/>
      <c r="Q750" s="144"/>
      <c r="R750" s="144"/>
      <c r="S750" s="144"/>
      <c r="T750" s="142"/>
      <c r="U750" s="142"/>
      <c r="V750" s="142"/>
      <c r="W750" s="142"/>
      <c r="X750" s="142"/>
    </row>
    <row r="751" spans="1:24">
      <c r="A751" s="142"/>
      <c r="B751" s="142"/>
      <c r="C751" s="142"/>
      <c r="D751" s="142"/>
      <c r="E751" s="142"/>
      <c r="F751" s="144"/>
      <c r="G751" s="144"/>
      <c r="H751" s="144"/>
      <c r="I751" s="144"/>
      <c r="J751" s="144"/>
      <c r="K751" s="144"/>
      <c r="L751" s="144"/>
      <c r="M751" s="144"/>
      <c r="N751" s="144"/>
      <c r="O751" s="144"/>
      <c r="P751" s="144"/>
      <c r="Q751" s="144"/>
      <c r="R751" s="144"/>
      <c r="S751" s="144"/>
      <c r="T751" s="142"/>
      <c r="U751" s="142"/>
      <c r="V751" s="142"/>
      <c r="W751" s="142"/>
      <c r="X751" s="142"/>
    </row>
    <row r="752" spans="1:24">
      <c r="A752" s="142"/>
      <c r="B752" s="142"/>
      <c r="C752" s="142"/>
      <c r="D752" s="142"/>
      <c r="E752" s="142"/>
      <c r="F752" s="144"/>
      <c r="G752" s="144"/>
      <c r="H752" s="144"/>
      <c r="I752" s="144"/>
      <c r="J752" s="144"/>
      <c r="K752" s="144"/>
      <c r="L752" s="144"/>
      <c r="M752" s="144"/>
      <c r="N752" s="144"/>
      <c r="O752" s="144"/>
      <c r="P752" s="144"/>
      <c r="Q752" s="144"/>
      <c r="R752" s="144"/>
      <c r="S752" s="144"/>
      <c r="T752" s="142"/>
      <c r="U752" s="142"/>
      <c r="V752" s="142"/>
      <c r="W752" s="142"/>
      <c r="X752" s="142"/>
    </row>
    <row r="753" spans="1:24">
      <c r="A753" s="142"/>
      <c r="B753" s="142"/>
      <c r="C753" s="142"/>
      <c r="D753" s="142"/>
      <c r="E753" s="142"/>
      <c r="F753" s="144"/>
      <c r="G753" s="144"/>
      <c r="H753" s="144"/>
      <c r="I753" s="144"/>
      <c r="J753" s="144"/>
      <c r="K753" s="144"/>
      <c r="L753" s="144"/>
      <c r="M753" s="144"/>
      <c r="N753" s="144"/>
      <c r="O753" s="144"/>
      <c r="P753" s="144"/>
      <c r="Q753" s="144"/>
      <c r="R753" s="144"/>
      <c r="S753" s="144"/>
      <c r="T753" s="142"/>
      <c r="U753" s="142"/>
      <c r="V753" s="142"/>
      <c r="W753" s="142"/>
      <c r="X753" s="142"/>
    </row>
    <row r="754" spans="1:24">
      <c r="A754" s="142"/>
      <c r="B754" s="142"/>
      <c r="C754" s="142"/>
      <c r="D754" s="142"/>
      <c r="E754" s="142"/>
      <c r="F754" s="144"/>
      <c r="G754" s="144"/>
      <c r="H754" s="144"/>
      <c r="I754" s="144"/>
      <c r="J754" s="144"/>
      <c r="K754" s="144"/>
      <c r="L754" s="144"/>
      <c r="M754" s="144"/>
      <c r="N754" s="144"/>
      <c r="O754" s="144"/>
      <c r="P754" s="144"/>
      <c r="Q754" s="144"/>
      <c r="R754" s="144"/>
      <c r="S754" s="144"/>
      <c r="T754" s="142"/>
      <c r="U754" s="142"/>
      <c r="V754" s="142"/>
      <c r="W754" s="142"/>
      <c r="X754" s="142"/>
    </row>
    <row r="755" spans="1:24">
      <c r="A755" s="142"/>
      <c r="B755" s="142"/>
      <c r="C755" s="142"/>
      <c r="D755" s="142"/>
      <c r="E755" s="142"/>
      <c r="F755" s="144"/>
      <c r="G755" s="144"/>
      <c r="H755" s="144"/>
      <c r="I755" s="144"/>
      <c r="J755" s="144"/>
      <c r="K755" s="144"/>
      <c r="L755" s="144"/>
      <c r="M755" s="144"/>
      <c r="N755" s="144"/>
      <c r="O755" s="144"/>
      <c r="P755" s="144"/>
      <c r="Q755" s="144"/>
      <c r="R755" s="144"/>
      <c r="S755" s="144"/>
      <c r="T755" s="142"/>
      <c r="U755" s="142"/>
      <c r="V755" s="142"/>
      <c r="W755" s="142"/>
      <c r="X755" s="142"/>
    </row>
    <row r="756" spans="1:24">
      <c r="A756" s="142"/>
      <c r="B756" s="142"/>
      <c r="C756" s="142"/>
      <c r="D756" s="142"/>
      <c r="E756" s="142"/>
      <c r="F756" s="144"/>
      <c r="G756" s="144"/>
      <c r="H756" s="144"/>
      <c r="I756" s="144"/>
      <c r="J756" s="144"/>
      <c r="K756" s="144"/>
      <c r="L756" s="144"/>
      <c r="M756" s="144"/>
      <c r="N756" s="144"/>
      <c r="O756" s="144"/>
      <c r="P756" s="144"/>
      <c r="Q756" s="144"/>
      <c r="R756" s="144"/>
      <c r="S756" s="144"/>
      <c r="T756" s="142"/>
      <c r="U756" s="142"/>
      <c r="V756" s="142"/>
      <c r="W756" s="142"/>
      <c r="X756" s="142"/>
    </row>
    <row r="757" spans="1:24">
      <c r="A757" s="142"/>
      <c r="B757" s="142"/>
      <c r="C757" s="142"/>
      <c r="D757" s="142"/>
      <c r="E757" s="142"/>
      <c r="F757" s="144"/>
      <c r="G757" s="144"/>
      <c r="H757" s="144"/>
      <c r="I757" s="144"/>
      <c r="J757" s="144"/>
      <c r="K757" s="144"/>
      <c r="L757" s="144"/>
      <c r="M757" s="144"/>
      <c r="N757" s="144"/>
      <c r="O757" s="144"/>
      <c r="P757" s="144"/>
      <c r="Q757" s="144"/>
      <c r="R757" s="144"/>
      <c r="S757" s="144"/>
      <c r="T757" s="142"/>
      <c r="U757" s="142"/>
      <c r="V757" s="142"/>
      <c r="W757" s="142"/>
      <c r="X757" s="142"/>
    </row>
    <row r="758" spans="1:24">
      <c r="A758" s="142"/>
      <c r="B758" s="142"/>
      <c r="C758" s="142"/>
      <c r="D758" s="142"/>
      <c r="E758" s="142"/>
      <c r="F758" s="144"/>
      <c r="G758" s="144"/>
      <c r="H758" s="144"/>
      <c r="I758" s="144"/>
      <c r="J758" s="144"/>
      <c r="K758" s="144"/>
      <c r="L758" s="144"/>
      <c r="M758" s="144"/>
      <c r="N758" s="144"/>
      <c r="O758" s="144"/>
      <c r="P758" s="144"/>
      <c r="Q758" s="144"/>
      <c r="R758" s="144"/>
      <c r="S758" s="144"/>
      <c r="T758" s="142"/>
      <c r="U758" s="142"/>
      <c r="V758" s="142"/>
      <c r="W758" s="142"/>
      <c r="X758" s="142"/>
    </row>
    <row r="759" spans="1:24">
      <c r="A759" s="142"/>
      <c r="B759" s="142"/>
      <c r="C759" s="142"/>
      <c r="D759" s="142"/>
      <c r="E759" s="142"/>
      <c r="F759" s="144"/>
      <c r="G759" s="144"/>
      <c r="H759" s="144"/>
      <c r="I759" s="144"/>
      <c r="J759" s="144"/>
      <c r="K759" s="144"/>
      <c r="L759" s="144"/>
      <c r="M759" s="144"/>
      <c r="N759" s="144"/>
      <c r="O759" s="144"/>
      <c r="P759" s="144"/>
      <c r="Q759" s="144"/>
      <c r="R759" s="144"/>
      <c r="S759" s="144"/>
      <c r="T759" s="142"/>
      <c r="U759" s="142"/>
      <c r="V759" s="142"/>
      <c r="W759" s="142"/>
      <c r="X759" s="142"/>
    </row>
    <row r="760" spans="1:24">
      <c r="A760" s="142"/>
      <c r="B760" s="142"/>
      <c r="C760" s="142"/>
      <c r="D760" s="142"/>
      <c r="E760" s="142"/>
      <c r="F760" s="144"/>
      <c r="G760" s="144"/>
      <c r="H760" s="144"/>
      <c r="I760" s="144"/>
      <c r="J760" s="144"/>
      <c r="K760" s="144"/>
      <c r="L760" s="144"/>
      <c r="M760" s="144"/>
      <c r="N760" s="144"/>
      <c r="O760" s="144"/>
      <c r="P760" s="144"/>
      <c r="Q760" s="144"/>
      <c r="R760" s="144"/>
      <c r="S760" s="144"/>
      <c r="T760" s="142"/>
      <c r="U760" s="142"/>
      <c r="V760" s="142"/>
      <c r="W760" s="142"/>
      <c r="X760" s="142"/>
    </row>
    <row r="761" spans="1:24">
      <c r="A761" s="142"/>
      <c r="B761" s="142"/>
      <c r="C761" s="142"/>
      <c r="D761" s="142"/>
      <c r="E761" s="142"/>
      <c r="F761" s="144"/>
      <c r="G761" s="144"/>
      <c r="H761" s="144"/>
      <c r="I761" s="144"/>
      <c r="J761" s="144"/>
      <c r="K761" s="144"/>
      <c r="L761" s="144"/>
      <c r="M761" s="144"/>
      <c r="N761" s="144"/>
      <c r="O761" s="144"/>
      <c r="P761" s="144"/>
      <c r="Q761" s="144"/>
      <c r="R761" s="144"/>
      <c r="S761" s="144"/>
      <c r="T761" s="142"/>
      <c r="U761" s="142"/>
      <c r="V761" s="142"/>
      <c r="W761" s="142"/>
      <c r="X761" s="142"/>
    </row>
    <row r="762" spans="1:24">
      <c r="A762" s="142"/>
      <c r="B762" s="142"/>
      <c r="C762" s="142"/>
      <c r="D762" s="142"/>
      <c r="E762" s="142"/>
      <c r="F762" s="144"/>
      <c r="G762" s="144"/>
      <c r="H762" s="144"/>
      <c r="I762" s="144"/>
      <c r="J762" s="144"/>
      <c r="K762" s="144"/>
      <c r="L762" s="144"/>
      <c r="M762" s="144"/>
      <c r="N762" s="144"/>
      <c r="O762" s="144"/>
      <c r="P762" s="144"/>
      <c r="Q762" s="144"/>
      <c r="R762" s="144"/>
      <c r="S762" s="144"/>
      <c r="T762" s="142"/>
      <c r="U762" s="142"/>
      <c r="V762" s="142"/>
      <c r="W762" s="142"/>
      <c r="X762" s="142"/>
    </row>
    <row r="763" spans="1:24">
      <c r="A763" s="142"/>
      <c r="B763" s="142"/>
      <c r="C763" s="142"/>
      <c r="D763" s="142"/>
      <c r="E763" s="142"/>
      <c r="F763" s="144"/>
      <c r="G763" s="144"/>
      <c r="H763" s="144"/>
      <c r="I763" s="144"/>
      <c r="J763" s="144"/>
      <c r="K763" s="144"/>
      <c r="L763" s="144"/>
      <c r="M763" s="144"/>
      <c r="N763" s="144"/>
      <c r="O763" s="144"/>
      <c r="P763" s="144"/>
      <c r="Q763" s="144"/>
      <c r="R763" s="144"/>
      <c r="S763" s="144"/>
      <c r="T763" s="142"/>
      <c r="U763" s="142"/>
      <c r="V763" s="142"/>
      <c r="W763" s="142"/>
      <c r="X763" s="142"/>
    </row>
    <row r="764" spans="1:24">
      <c r="A764" s="142"/>
      <c r="B764" s="142"/>
      <c r="C764" s="142"/>
      <c r="D764" s="142"/>
      <c r="E764" s="142"/>
      <c r="F764" s="144"/>
      <c r="G764" s="144"/>
      <c r="H764" s="144"/>
      <c r="I764" s="144"/>
      <c r="J764" s="144"/>
      <c r="K764" s="144"/>
      <c r="L764" s="144"/>
      <c r="M764" s="144"/>
      <c r="N764" s="144"/>
      <c r="O764" s="144"/>
      <c r="P764" s="144"/>
      <c r="Q764" s="144"/>
      <c r="R764" s="144"/>
      <c r="S764" s="144"/>
      <c r="T764" s="142"/>
      <c r="U764" s="142"/>
      <c r="V764" s="142"/>
      <c r="W764" s="142"/>
      <c r="X764" s="142"/>
    </row>
    <row r="765" spans="1:24">
      <c r="A765" s="142"/>
      <c r="B765" s="142"/>
      <c r="C765" s="142"/>
      <c r="D765" s="142"/>
      <c r="E765" s="142"/>
      <c r="F765" s="144"/>
      <c r="G765" s="144"/>
      <c r="H765" s="144"/>
      <c r="I765" s="144"/>
      <c r="J765" s="144"/>
      <c r="K765" s="144"/>
      <c r="L765" s="144"/>
      <c r="M765" s="144"/>
      <c r="N765" s="144"/>
      <c r="O765" s="144"/>
      <c r="P765" s="144"/>
      <c r="Q765" s="144"/>
      <c r="R765" s="144"/>
      <c r="S765" s="144"/>
      <c r="T765" s="142"/>
      <c r="U765" s="142"/>
      <c r="V765" s="142"/>
      <c r="W765" s="142"/>
      <c r="X765" s="142"/>
    </row>
    <row r="766" spans="1:24">
      <c r="A766" s="142"/>
      <c r="B766" s="142"/>
      <c r="C766" s="142"/>
      <c r="D766" s="142"/>
      <c r="E766" s="142"/>
      <c r="F766" s="144"/>
      <c r="G766" s="144"/>
      <c r="H766" s="144"/>
      <c r="I766" s="144"/>
      <c r="J766" s="144"/>
      <c r="K766" s="144"/>
      <c r="L766" s="144"/>
      <c r="M766" s="144"/>
      <c r="N766" s="144"/>
      <c r="O766" s="144"/>
      <c r="P766" s="144"/>
      <c r="Q766" s="144"/>
      <c r="R766" s="144"/>
      <c r="S766" s="144"/>
      <c r="T766" s="142"/>
      <c r="U766" s="142"/>
      <c r="V766" s="142"/>
      <c r="W766" s="142"/>
      <c r="X766" s="142"/>
    </row>
    <row r="767" spans="1:24">
      <c r="A767" s="142"/>
      <c r="B767" s="142"/>
      <c r="C767" s="142"/>
      <c r="D767" s="142"/>
      <c r="E767" s="142"/>
      <c r="F767" s="144"/>
      <c r="G767" s="144"/>
      <c r="H767" s="144"/>
      <c r="I767" s="144"/>
      <c r="J767" s="144"/>
      <c r="K767" s="144"/>
      <c r="L767" s="144"/>
      <c r="M767" s="144"/>
      <c r="N767" s="144"/>
      <c r="O767" s="144"/>
      <c r="P767" s="144"/>
      <c r="Q767" s="144"/>
      <c r="R767" s="144"/>
      <c r="S767" s="144"/>
      <c r="T767" s="142"/>
      <c r="U767" s="142"/>
      <c r="V767" s="142"/>
      <c r="W767" s="142"/>
      <c r="X767" s="142"/>
    </row>
    <row r="768" spans="1:24">
      <c r="A768" s="142"/>
      <c r="B768" s="142"/>
      <c r="C768" s="142"/>
      <c r="D768" s="142"/>
      <c r="E768" s="142"/>
      <c r="F768" s="144"/>
      <c r="G768" s="144"/>
      <c r="H768" s="144"/>
      <c r="I768" s="144"/>
      <c r="J768" s="144"/>
      <c r="K768" s="144"/>
      <c r="L768" s="144"/>
      <c r="M768" s="144"/>
      <c r="N768" s="144"/>
      <c r="O768" s="144"/>
      <c r="P768" s="144"/>
      <c r="Q768" s="144"/>
      <c r="R768" s="144"/>
      <c r="S768" s="144"/>
      <c r="T768" s="142"/>
      <c r="U768" s="142"/>
      <c r="V768" s="142"/>
      <c r="W768" s="142"/>
      <c r="X768" s="142"/>
    </row>
    <row r="769" spans="1:24">
      <c r="A769" s="142"/>
      <c r="B769" s="142"/>
      <c r="C769" s="142"/>
      <c r="D769" s="142"/>
      <c r="E769" s="142"/>
      <c r="F769" s="144"/>
      <c r="G769" s="144"/>
      <c r="H769" s="144"/>
      <c r="I769" s="144"/>
      <c r="J769" s="144"/>
      <c r="K769" s="144"/>
      <c r="L769" s="144"/>
      <c r="M769" s="144"/>
      <c r="N769" s="144"/>
      <c r="O769" s="144"/>
      <c r="P769" s="144"/>
      <c r="Q769" s="144"/>
      <c r="R769" s="144"/>
      <c r="S769" s="144"/>
      <c r="T769" s="142"/>
      <c r="U769" s="142"/>
      <c r="V769" s="142"/>
      <c r="W769" s="142"/>
      <c r="X769" s="142"/>
    </row>
    <row r="770" spans="1:24">
      <c r="A770" s="142"/>
      <c r="B770" s="142"/>
      <c r="C770" s="142"/>
      <c r="D770" s="142"/>
      <c r="E770" s="142"/>
      <c r="F770" s="144"/>
      <c r="G770" s="144"/>
      <c r="H770" s="144"/>
      <c r="I770" s="144"/>
      <c r="J770" s="144"/>
      <c r="K770" s="144"/>
      <c r="L770" s="144"/>
      <c r="M770" s="144"/>
      <c r="N770" s="144"/>
      <c r="O770" s="144"/>
      <c r="P770" s="144"/>
      <c r="Q770" s="144"/>
      <c r="R770" s="144"/>
      <c r="S770" s="144"/>
      <c r="T770" s="142"/>
      <c r="U770" s="142"/>
      <c r="V770" s="142"/>
      <c r="W770" s="142"/>
      <c r="X770" s="142"/>
    </row>
    <row r="771" spans="1:24">
      <c r="A771" s="142"/>
      <c r="B771" s="142"/>
      <c r="C771" s="142"/>
      <c r="D771" s="142"/>
      <c r="E771" s="142"/>
      <c r="F771" s="144"/>
      <c r="G771" s="144"/>
      <c r="H771" s="144"/>
      <c r="I771" s="144"/>
      <c r="J771" s="144"/>
      <c r="K771" s="144"/>
      <c r="L771" s="144"/>
      <c r="M771" s="144"/>
      <c r="N771" s="144"/>
      <c r="O771" s="144"/>
      <c r="P771" s="144"/>
      <c r="Q771" s="144"/>
      <c r="R771" s="144"/>
      <c r="S771" s="144"/>
      <c r="T771" s="142"/>
      <c r="U771" s="142"/>
      <c r="V771" s="142"/>
      <c r="W771" s="142"/>
      <c r="X771" s="142"/>
    </row>
    <row r="772" spans="1:24">
      <c r="A772" s="142"/>
      <c r="B772" s="142"/>
      <c r="C772" s="142"/>
      <c r="D772" s="142"/>
      <c r="E772" s="142"/>
      <c r="F772" s="144"/>
      <c r="G772" s="144"/>
      <c r="H772" s="144"/>
      <c r="I772" s="144"/>
      <c r="J772" s="144"/>
      <c r="K772" s="144"/>
      <c r="L772" s="144"/>
      <c r="M772" s="144"/>
      <c r="N772" s="144"/>
      <c r="O772" s="144"/>
      <c r="P772" s="144"/>
      <c r="Q772" s="144"/>
      <c r="R772" s="144"/>
      <c r="S772" s="144"/>
      <c r="T772" s="142"/>
      <c r="U772" s="142"/>
      <c r="V772" s="142"/>
      <c r="W772" s="142"/>
      <c r="X772" s="142"/>
    </row>
    <row r="773" spans="1:24">
      <c r="A773" s="142"/>
      <c r="B773" s="142"/>
      <c r="C773" s="142"/>
      <c r="D773" s="142"/>
      <c r="E773" s="142"/>
      <c r="F773" s="144"/>
      <c r="G773" s="144"/>
      <c r="H773" s="144"/>
      <c r="I773" s="144"/>
      <c r="J773" s="144"/>
      <c r="K773" s="144"/>
      <c r="L773" s="144"/>
      <c r="M773" s="144"/>
      <c r="N773" s="144"/>
      <c r="O773" s="144"/>
      <c r="P773" s="144"/>
      <c r="Q773" s="144"/>
      <c r="R773" s="144"/>
      <c r="S773" s="144"/>
      <c r="T773" s="142"/>
      <c r="U773" s="142"/>
      <c r="V773" s="142"/>
      <c r="W773" s="142"/>
      <c r="X773" s="142"/>
    </row>
    <row r="774" spans="1:24">
      <c r="A774" s="142"/>
      <c r="B774" s="142"/>
      <c r="C774" s="142"/>
      <c r="D774" s="142"/>
      <c r="E774" s="142"/>
      <c r="F774" s="144"/>
      <c r="G774" s="144"/>
      <c r="H774" s="144"/>
      <c r="I774" s="144"/>
      <c r="J774" s="144"/>
      <c r="K774" s="144"/>
      <c r="L774" s="144"/>
      <c r="M774" s="144"/>
      <c r="N774" s="144"/>
      <c r="O774" s="144"/>
      <c r="P774" s="144"/>
      <c r="Q774" s="144"/>
      <c r="R774" s="144"/>
      <c r="S774" s="144"/>
      <c r="T774" s="142"/>
      <c r="U774" s="142"/>
      <c r="V774" s="142"/>
      <c r="W774" s="142"/>
      <c r="X774" s="142"/>
    </row>
    <row r="775" spans="1:24">
      <c r="A775" s="142"/>
      <c r="B775" s="142"/>
      <c r="C775" s="142"/>
      <c r="D775" s="142"/>
      <c r="E775" s="142"/>
      <c r="F775" s="144"/>
      <c r="G775" s="144"/>
      <c r="H775" s="144"/>
      <c r="I775" s="144"/>
      <c r="J775" s="144"/>
      <c r="K775" s="144"/>
      <c r="L775" s="144"/>
      <c r="M775" s="144"/>
      <c r="N775" s="144"/>
      <c r="O775" s="144"/>
      <c r="P775" s="144"/>
      <c r="Q775" s="144"/>
      <c r="R775" s="144"/>
      <c r="S775" s="144"/>
      <c r="T775" s="142"/>
      <c r="U775" s="142"/>
      <c r="V775" s="142"/>
      <c r="W775" s="142"/>
      <c r="X775" s="142"/>
    </row>
    <row r="776" spans="1:24">
      <c r="A776" s="142"/>
      <c r="B776" s="142"/>
      <c r="C776" s="142"/>
      <c r="D776" s="142"/>
      <c r="E776" s="142"/>
      <c r="F776" s="144"/>
      <c r="G776" s="144"/>
      <c r="H776" s="144"/>
      <c r="I776" s="144"/>
      <c r="J776" s="144"/>
      <c r="K776" s="144"/>
      <c r="L776" s="144"/>
      <c r="M776" s="144"/>
      <c r="N776" s="144"/>
      <c r="O776" s="144"/>
      <c r="P776" s="144"/>
      <c r="Q776" s="144"/>
      <c r="R776" s="144"/>
      <c r="S776" s="144"/>
      <c r="T776" s="142"/>
      <c r="U776" s="142"/>
      <c r="V776" s="142"/>
      <c r="W776" s="142"/>
      <c r="X776" s="142"/>
    </row>
    <row r="777" spans="1:24">
      <c r="A777" s="142"/>
      <c r="B777" s="142"/>
      <c r="C777" s="142"/>
      <c r="D777" s="142"/>
      <c r="E777" s="142"/>
      <c r="F777" s="144"/>
      <c r="G777" s="144"/>
      <c r="H777" s="144"/>
      <c r="I777" s="144"/>
      <c r="J777" s="144"/>
      <c r="K777" s="144"/>
      <c r="L777" s="144"/>
      <c r="M777" s="144"/>
      <c r="N777" s="144"/>
      <c r="O777" s="144"/>
      <c r="P777" s="144"/>
      <c r="Q777" s="144"/>
      <c r="R777" s="144"/>
      <c r="S777" s="144"/>
      <c r="T777" s="142"/>
      <c r="U777" s="142"/>
      <c r="V777" s="142"/>
      <c r="W777" s="142"/>
      <c r="X777" s="142"/>
    </row>
    <row r="778" spans="1:24">
      <c r="A778" s="142"/>
      <c r="B778" s="142"/>
      <c r="C778" s="142"/>
      <c r="D778" s="142"/>
      <c r="E778" s="142"/>
      <c r="F778" s="144"/>
      <c r="G778" s="144"/>
      <c r="H778" s="144"/>
      <c r="I778" s="144"/>
      <c r="J778" s="144"/>
      <c r="K778" s="144"/>
      <c r="L778" s="144"/>
      <c r="M778" s="144"/>
      <c r="N778" s="144"/>
      <c r="O778" s="144"/>
      <c r="P778" s="144"/>
      <c r="Q778" s="144"/>
      <c r="R778" s="144"/>
      <c r="S778" s="144"/>
      <c r="T778" s="142"/>
      <c r="U778" s="142"/>
      <c r="V778" s="142"/>
      <c r="W778" s="142"/>
      <c r="X778" s="142"/>
    </row>
    <row r="779" spans="1:24">
      <c r="A779" s="142"/>
      <c r="B779" s="142"/>
      <c r="C779" s="142"/>
      <c r="D779" s="142"/>
      <c r="E779" s="142"/>
      <c r="F779" s="144"/>
      <c r="G779" s="144"/>
      <c r="H779" s="144"/>
      <c r="I779" s="144"/>
      <c r="J779" s="144"/>
      <c r="K779" s="144"/>
      <c r="L779" s="144"/>
      <c r="M779" s="144"/>
      <c r="N779" s="144"/>
      <c r="O779" s="144"/>
      <c r="P779" s="144"/>
      <c r="Q779" s="144"/>
      <c r="R779" s="144"/>
      <c r="S779" s="144"/>
      <c r="T779" s="142"/>
      <c r="U779" s="142"/>
      <c r="V779" s="142"/>
      <c r="W779" s="142"/>
      <c r="X779" s="142"/>
    </row>
    <row r="780" spans="1:24">
      <c r="A780" s="142"/>
      <c r="B780" s="142"/>
      <c r="C780" s="142"/>
      <c r="D780" s="142"/>
      <c r="E780" s="142"/>
      <c r="F780" s="144"/>
      <c r="G780" s="144"/>
      <c r="H780" s="144"/>
      <c r="I780" s="144"/>
      <c r="J780" s="144"/>
      <c r="K780" s="144"/>
      <c r="L780" s="144"/>
      <c r="M780" s="144"/>
      <c r="N780" s="144"/>
      <c r="O780" s="144"/>
      <c r="P780" s="144"/>
      <c r="Q780" s="144"/>
      <c r="R780" s="144"/>
      <c r="S780" s="144"/>
      <c r="T780" s="142"/>
      <c r="U780" s="142"/>
      <c r="V780" s="142"/>
      <c r="W780" s="142"/>
      <c r="X780" s="142"/>
    </row>
    <row r="781" spans="1:24">
      <c r="A781" s="142"/>
      <c r="B781" s="142"/>
      <c r="C781" s="142"/>
      <c r="D781" s="142"/>
      <c r="E781" s="142"/>
      <c r="F781" s="144"/>
      <c r="G781" s="144"/>
      <c r="H781" s="144"/>
      <c r="I781" s="144"/>
      <c r="J781" s="144"/>
      <c r="K781" s="144"/>
      <c r="L781" s="144"/>
      <c r="M781" s="144"/>
      <c r="N781" s="144"/>
      <c r="O781" s="144"/>
      <c r="P781" s="144"/>
      <c r="Q781" s="144"/>
      <c r="R781" s="144"/>
      <c r="S781" s="144"/>
      <c r="T781" s="142"/>
      <c r="U781" s="142"/>
      <c r="V781" s="142"/>
      <c r="W781" s="142"/>
      <c r="X781" s="142"/>
    </row>
    <row r="782" spans="1:24">
      <c r="A782" s="142"/>
      <c r="B782" s="142"/>
      <c r="C782" s="142"/>
      <c r="D782" s="142"/>
      <c r="E782" s="142"/>
      <c r="F782" s="144"/>
      <c r="G782" s="144"/>
      <c r="H782" s="144"/>
      <c r="I782" s="144"/>
      <c r="J782" s="144"/>
      <c r="K782" s="144"/>
      <c r="L782" s="144"/>
      <c r="M782" s="144"/>
      <c r="N782" s="144"/>
      <c r="O782" s="144"/>
      <c r="P782" s="144"/>
      <c r="Q782" s="144"/>
      <c r="R782" s="144"/>
      <c r="S782" s="144"/>
      <c r="T782" s="142"/>
      <c r="U782" s="142"/>
      <c r="V782" s="142"/>
      <c r="W782" s="142"/>
      <c r="X782" s="142"/>
    </row>
    <row r="783" spans="1:24">
      <c r="A783" s="142"/>
      <c r="B783" s="142"/>
      <c r="C783" s="142"/>
      <c r="D783" s="142"/>
      <c r="E783" s="142"/>
      <c r="F783" s="144"/>
      <c r="G783" s="144"/>
      <c r="H783" s="144"/>
      <c r="I783" s="144"/>
      <c r="J783" s="144"/>
      <c r="K783" s="144"/>
      <c r="L783" s="144"/>
      <c r="M783" s="144"/>
      <c r="N783" s="144"/>
      <c r="O783" s="144"/>
      <c r="P783" s="144"/>
      <c r="Q783" s="144"/>
      <c r="R783" s="144"/>
      <c r="S783" s="144"/>
      <c r="T783" s="142"/>
      <c r="U783" s="142"/>
      <c r="V783" s="142"/>
      <c r="W783" s="142"/>
      <c r="X783" s="142"/>
    </row>
    <row r="784" spans="1:24">
      <c r="A784" s="142"/>
      <c r="B784" s="142"/>
      <c r="C784" s="142"/>
      <c r="D784" s="142"/>
      <c r="E784" s="142"/>
      <c r="F784" s="144"/>
      <c r="G784" s="144"/>
      <c r="H784" s="144"/>
      <c r="I784" s="144"/>
      <c r="J784" s="144"/>
      <c r="K784" s="144"/>
      <c r="L784" s="144"/>
      <c r="M784" s="144"/>
      <c r="N784" s="144"/>
      <c r="O784" s="144"/>
      <c r="P784" s="144"/>
      <c r="Q784" s="144"/>
      <c r="R784" s="144"/>
      <c r="S784" s="144"/>
      <c r="T784" s="142"/>
      <c r="U784" s="142"/>
      <c r="V784" s="142"/>
      <c r="W784" s="142"/>
      <c r="X784" s="142"/>
    </row>
    <row r="785" spans="1:24">
      <c r="A785" s="142"/>
      <c r="B785" s="142"/>
      <c r="C785" s="142"/>
      <c r="D785" s="142"/>
      <c r="E785" s="142"/>
      <c r="F785" s="144"/>
      <c r="G785" s="144"/>
      <c r="H785" s="144"/>
      <c r="I785" s="144"/>
      <c r="J785" s="144"/>
      <c r="K785" s="144"/>
      <c r="L785" s="144"/>
      <c r="M785" s="144"/>
      <c r="N785" s="144"/>
      <c r="O785" s="144"/>
      <c r="P785" s="144"/>
      <c r="Q785" s="144"/>
      <c r="R785" s="144"/>
      <c r="S785" s="144"/>
      <c r="T785" s="142"/>
      <c r="U785" s="142"/>
      <c r="V785" s="142"/>
      <c r="W785" s="142"/>
      <c r="X785" s="142"/>
    </row>
    <row r="786" spans="1:24">
      <c r="A786" s="142"/>
      <c r="B786" s="142"/>
      <c r="C786" s="142"/>
      <c r="D786" s="142"/>
      <c r="E786" s="142"/>
      <c r="F786" s="144"/>
      <c r="G786" s="144"/>
      <c r="H786" s="144"/>
      <c r="I786" s="144"/>
      <c r="J786" s="144"/>
      <c r="K786" s="144"/>
      <c r="L786" s="144"/>
      <c r="M786" s="144"/>
      <c r="N786" s="144"/>
      <c r="O786" s="144"/>
      <c r="P786" s="144"/>
      <c r="Q786" s="144"/>
      <c r="R786" s="144"/>
      <c r="S786" s="144"/>
      <c r="T786" s="142"/>
      <c r="U786" s="142"/>
      <c r="V786" s="142"/>
      <c r="W786" s="142"/>
      <c r="X786" s="142"/>
    </row>
    <row r="787" spans="1:24">
      <c r="A787" s="142"/>
      <c r="B787" s="142"/>
      <c r="C787" s="142"/>
      <c r="D787" s="142"/>
      <c r="E787" s="142"/>
      <c r="F787" s="144"/>
      <c r="G787" s="144"/>
      <c r="H787" s="144"/>
      <c r="I787" s="144"/>
      <c r="J787" s="144"/>
      <c r="K787" s="144"/>
      <c r="L787" s="144"/>
      <c r="M787" s="144"/>
      <c r="N787" s="144"/>
      <c r="O787" s="144"/>
      <c r="P787" s="144"/>
      <c r="Q787" s="144"/>
      <c r="R787" s="144"/>
      <c r="S787" s="144"/>
      <c r="T787" s="142"/>
      <c r="U787" s="142"/>
      <c r="V787" s="142"/>
      <c r="W787" s="142"/>
      <c r="X787" s="142"/>
    </row>
    <row r="788" spans="1:24">
      <c r="A788" s="142"/>
      <c r="B788" s="142"/>
      <c r="C788" s="142"/>
      <c r="D788" s="142"/>
      <c r="E788" s="142"/>
      <c r="F788" s="144"/>
      <c r="G788" s="144"/>
      <c r="H788" s="144"/>
      <c r="I788" s="144"/>
      <c r="J788" s="144"/>
      <c r="K788" s="144"/>
      <c r="L788" s="144"/>
      <c r="M788" s="144"/>
      <c r="N788" s="144"/>
      <c r="O788" s="144"/>
      <c r="P788" s="144"/>
      <c r="Q788" s="144"/>
      <c r="R788" s="144"/>
      <c r="S788" s="144"/>
      <c r="T788" s="142"/>
      <c r="U788" s="142"/>
      <c r="V788" s="142"/>
      <c r="W788" s="142"/>
      <c r="X788" s="142"/>
    </row>
    <row r="789" spans="1:24">
      <c r="A789" s="142"/>
      <c r="B789" s="142"/>
      <c r="C789" s="142"/>
      <c r="D789" s="142"/>
      <c r="E789" s="142"/>
      <c r="F789" s="144"/>
      <c r="G789" s="144"/>
      <c r="H789" s="144"/>
      <c r="I789" s="144"/>
      <c r="J789" s="144"/>
      <c r="K789" s="144"/>
      <c r="L789" s="144"/>
      <c r="M789" s="144"/>
      <c r="N789" s="144"/>
      <c r="O789" s="144"/>
      <c r="P789" s="144"/>
      <c r="Q789" s="144"/>
      <c r="R789" s="144"/>
      <c r="S789" s="144"/>
      <c r="T789" s="142"/>
      <c r="U789" s="142"/>
      <c r="V789" s="142"/>
      <c r="W789" s="142"/>
      <c r="X789" s="142"/>
    </row>
    <row r="790" spans="1:24">
      <c r="A790" s="142"/>
      <c r="B790" s="142"/>
      <c r="C790" s="142"/>
      <c r="D790" s="142"/>
      <c r="E790" s="142"/>
      <c r="F790" s="144"/>
      <c r="G790" s="144"/>
      <c r="H790" s="144"/>
      <c r="I790" s="144"/>
      <c r="J790" s="144"/>
      <c r="K790" s="144"/>
      <c r="L790" s="144"/>
      <c r="M790" s="144"/>
      <c r="N790" s="144"/>
      <c r="O790" s="144"/>
      <c r="P790" s="144"/>
      <c r="Q790" s="144"/>
      <c r="R790" s="144"/>
      <c r="S790" s="144"/>
      <c r="T790" s="142"/>
      <c r="U790" s="142"/>
      <c r="V790" s="142"/>
      <c r="W790" s="142"/>
      <c r="X790" s="142"/>
    </row>
    <row r="791" spans="1:24">
      <c r="A791" s="142"/>
      <c r="B791" s="142"/>
      <c r="C791" s="142"/>
      <c r="D791" s="142"/>
      <c r="E791" s="142"/>
      <c r="F791" s="144"/>
      <c r="G791" s="144"/>
      <c r="H791" s="144"/>
      <c r="I791" s="144"/>
      <c r="J791" s="144"/>
      <c r="K791" s="144"/>
      <c r="L791" s="144"/>
      <c r="M791" s="144"/>
      <c r="N791" s="144"/>
      <c r="O791" s="144"/>
      <c r="P791" s="144"/>
      <c r="Q791" s="144"/>
      <c r="R791" s="144"/>
      <c r="S791" s="144"/>
      <c r="T791" s="142"/>
      <c r="U791" s="142"/>
      <c r="V791" s="142"/>
      <c r="W791" s="142"/>
      <c r="X791" s="142"/>
    </row>
    <row r="792" spans="1:24">
      <c r="A792" s="142"/>
      <c r="B792" s="142"/>
      <c r="C792" s="142"/>
      <c r="D792" s="142"/>
      <c r="E792" s="142"/>
      <c r="F792" s="144"/>
      <c r="G792" s="144"/>
      <c r="H792" s="144"/>
      <c r="I792" s="144"/>
      <c r="J792" s="144"/>
      <c r="K792" s="144"/>
      <c r="L792" s="144"/>
      <c r="M792" s="144"/>
      <c r="N792" s="144"/>
      <c r="O792" s="144"/>
      <c r="P792" s="144"/>
      <c r="Q792" s="144"/>
      <c r="R792" s="144"/>
      <c r="S792" s="144"/>
      <c r="T792" s="142"/>
      <c r="U792" s="142"/>
      <c r="V792" s="142"/>
      <c r="W792" s="142"/>
      <c r="X792" s="142"/>
    </row>
    <row r="793" spans="1:24">
      <c r="A793" s="142"/>
      <c r="B793" s="142"/>
      <c r="C793" s="142"/>
      <c r="D793" s="142"/>
      <c r="E793" s="142"/>
      <c r="F793" s="144"/>
      <c r="G793" s="144"/>
      <c r="H793" s="144"/>
      <c r="I793" s="144"/>
      <c r="J793" s="144"/>
      <c r="K793" s="144"/>
      <c r="L793" s="144"/>
      <c r="M793" s="144"/>
      <c r="N793" s="144"/>
      <c r="O793" s="144"/>
      <c r="P793" s="144"/>
      <c r="Q793" s="144"/>
      <c r="R793" s="144"/>
      <c r="S793" s="144"/>
      <c r="T793" s="142"/>
      <c r="U793" s="142"/>
      <c r="V793" s="142"/>
      <c r="W793" s="142"/>
      <c r="X793" s="142"/>
    </row>
    <row r="794" spans="1:24">
      <c r="A794" s="142"/>
      <c r="B794" s="142"/>
      <c r="C794" s="142"/>
      <c r="D794" s="142"/>
      <c r="E794" s="142"/>
      <c r="F794" s="144"/>
      <c r="G794" s="144"/>
      <c r="H794" s="144"/>
      <c r="I794" s="144"/>
      <c r="J794" s="144"/>
      <c r="K794" s="144"/>
      <c r="L794" s="144"/>
      <c r="M794" s="144"/>
      <c r="N794" s="144"/>
      <c r="O794" s="144"/>
      <c r="P794" s="144"/>
      <c r="Q794" s="144"/>
      <c r="R794" s="144"/>
      <c r="S794" s="144"/>
      <c r="T794" s="142"/>
      <c r="U794" s="142"/>
      <c r="V794" s="142"/>
      <c r="W794" s="142"/>
      <c r="X794" s="142"/>
    </row>
    <row r="795" spans="1:24">
      <c r="A795" s="142"/>
      <c r="B795" s="142"/>
      <c r="C795" s="142"/>
      <c r="D795" s="142"/>
      <c r="E795" s="142"/>
      <c r="F795" s="144"/>
      <c r="G795" s="144"/>
      <c r="H795" s="144"/>
      <c r="I795" s="144"/>
      <c r="J795" s="144"/>
      <c r="K795" s="144"/>
      <c r="L795" s="144"/>
      <c r="M795" s="144"/>
      <c r="N795" s="144"/>
      <c r="O795" s="144"/>
      <c r="P795" s="144"/>
      <c r="Q795" s="144"/>
      <c r="R795" s="144"/>
      <c r="S795" s="144"/>
      <c r="T795" s="142"/>
      <c r="U795" s="142"/>
      <c r="V795" s="142"/>
      <c r="W795" s="142"/>
      <c r="X795" s="142"/>
    </row>
    <row r="796" spans="1:24">
      <c r="A796" s="142"/>
      <c r="B796" s="142"/>
      <c r="C796" s="142"/>
      <c r="D796" s="142"/>
      <c r="E796" s="142"/>
      <c r="F796" s="144"/>
      <c r="G796" s="144"/>
      <c r="H796" s="144"/>
      <c r="I796" s="144"/>
      <c r="J796" s="144"/>
      <c r="K796" s="144"/>
      <c r="L796" s="144"/>
      <c r="M796" s="144"/>
      <c r="N796" s="144"/>
      <c r="O796" s="144"/>
      <c r="P796" s="144"/>
      <c r="Q796" s="144"/>
      <c r="R796" s="144"/>
      <c r="S796" s="144"/>
      <c r="T796" s="142"/>
      <c r="U796" s="142"/>
      <c r="V796" s="142"/>
      <c r="W796" s="142"/>
      <c r="X796" s="142"/>
    </row>
    <row r="797" spans="1:24">
      <c r="A797" s="142"/>
      <c r="B797" s="142"/>
      <c r="C797" s="142"/>
      <c r="D797" s="142"/>
      <c r="E797" s="142"/>
      <c r="F797" s="144"/>
      <c r="G797" s="144"/>
      <c r="H797" s="144"/>
      <c r="I797" s="144"/>
      <c r="J797" s="144"/>
      <c r="K797" s="144"/>
      <c r="L797" s="144"/>
      <c r="M797" s="144"/>
      <c r="N797" s="144"/>
      <c r="O797" s="144"/>
      <c r="P797" s="144"/>
      <c r="Q797" s="144"/>
      <c r="R797" s="144"/>
      <c r="S797" s="144"/>
      <c r="T797" s="142"/>
      <c r="U797" s="142"/>
      <c r="V797" s="142"/>
      <c r="W797" s="142"/>
      <c r="X797" s="142"/>
    </row>
    <row r="798" spans="1:24">
      <c r="A798" s="142"/>
      <c r="B798" s="142"/>
      <c r="C798" s="142"/>
      <c r="D798" s="142"/>
      <c r="E798" s="142"/>
      <c r="F798" s="144"/>
      <c r="G798" s="144"/>
      <c r="H798" s="144"/>
      <c r="I798" s="144"/>
      <c r="J798" s="144"/>
      <c r="K798" s="144"/>
      <c r="L798" s="144"/>
      <c r="M798" s="144"/>
      <c r="N798" s="144"/>
      <c r="O798" s="144"/>
      <c r="P798" s="144"/>
      <c r="Q798" s="144"/>
      <c r="R798" s="144"/>
      <c r="S798" s="144"/>
      <c r="T798" s="142"/>
      <c r="U798" s="142"/>
      <c r="V798" s="142"/>
      <c r="W798" s="142"/>
      <c r="X798" s="142"/>
    </row>
    <row r="799" spans="1:24">
      <c r="A799" s="142"/>
      <c r="B799" s="142"/>
      <c r="C799" s="142"/>
      <c r="D799" s="142"/>
      <c r="E799" s="142"/>
      <c r="F799" s="144"/>
      <c r="G799" s="144"/>
      <c r="H799" s="144"/>
      <c r="I799" s="144"/>
      <c r="J799" s="144"/>
      <c r="K799" s="144"/>
      <c r="L799" s="144"/>
      <c r="M799" s="144"/>
      <c r="N799" s="144"/>
      <c r="O799" s="144"/>
      <c r="P799" s="144"/>
      <c r="Q799" s="144"/>
      <c r="R799" s="144"/>
      <c r="S799" s="144"/>
      <c r="T799" s="142"/>
      <c r="U799" s="142"/>
      <c r="V799" s="142"/>
      <c r="W799" s="142"/>
      <c r="X799" s="142"/>
    </row>
    <row r="800" spans="1:24">
      <c r="A800" s="142"/>
      <c r="B800" s="142"/>
      <c r="C800" s="142"/>
      <c r="D800" s="142"/>
      <c r="E800" s="142"/>
      <c r="F800" s="144"/>
      <c r="G800" s="144"/>
      <c r="H800" s="144"/>
      <c r="I800" s="144"/>
      <c r="J800" s="144"/>
      <c r="K800" s="144"/>
      <c r="L800" s="144"/>
      <c r="M800" s="144"/>
      <c r="N800" s="144"/>
      <c r="O800" s="144"/>
      <c r="P800" s="144"/>
      <c r="Q800" s="144"/>
      <c r="R800" s="144"/>
      <c r="S800" s="144"/>
      <c r="T800" s="142"/>
      <c r="U800" s="142"/>
      <c r="V800" s="142"/>
      <c r="W800" s="142"/>
      <c r="X800" s="142"/>
    </row>
    <row r="801" spans="1:24">
      <c r="A801" s="142"/>
      <c r="B801" s="142"/>
      <c r="C801" s="142"/>
      <c r="D801" s="142"/>
      <c r="E801" s="142"/>
      <c r="F801" s="144"/>
      <c r="G801" s="144"/>
      <c r="H801" s="144"/>
      <c r="I801" s="144"/>
      <c r="J801" s="144"/>
      <c r="K801" s="144"/>
      <c r="L801" s="144"/>
      <c r="M801" s="144"/>
      <c r="N801" s="144"/>
      <c r="O801" s="144"/>
      <c r="P801" s="144"/>
      <c r="Q801" s="144"/>
      <c r="R801" s="144"/>
      <c r="S801" s="144"/>
      <c r="T801" s="142"/>
      <c r="U801" s="142"/>
      <c r="V801" s="142"/>
      <c r="W801" s="142"/>
      <c r="X801" s="142"/>
    </row>
    <row r="802" spans="1:24">
      <c r="A802" s="142"/>
      <c r="B802" s="142"/>
      <c r="C802" s="142"/>
      <c r="D802" s="142"/>
      <c r="E802" s="142"/>
      <c r="F802" s="144"/>
      <c r="G802" s="144"/>
      <c r="H802" s="144"/>
      <c r="I802" s="144"/>
      <c r="J802" s="144"/>
      <c r="K802" s="144"/>
      <c r="L802" s="144"/>
      <c r="M802" s="144"/>
      <c r="N802" s="144"/>
      <c r="O802" s="144"/>
      <c r="P802" s="144"/>
      <c r="Q802" s="144"/>
      <c r="R802" s="144"/>
      <c r="S802" s="144"/>
      <c r="T802" s="142"/>
      <c r="U802" s="142"/>
      <c r="V802" s="142"/>
      <c r="W802" s="142"/>
      <c r="X802" s="142"/>
    </row>
    <row r="803" spans="1:24">
      <c r="A803" s="142"/>
      <c r="B803" s="142"/>
      <c r="C803" s="142"/>
      <c r="D803" s="142"/>
      <c r="E803" s="142"/>
      <c r="F803" s="144"/>
      <c r="G803" s="144"/>
      <c r="H803" s="144"/>
      <c r="I803" s="144"/>
      <c r="J803" s="144"/>
      <c r="K803" s="144"/>
      <c r="L803" s="144"/>
      <c r="M803" s="144"/>
      <c r="N803" s="144"/>
      <c r="O803" s="144"/>
      <c r="P803" s="144"/>
      <c r="Q803" s="144"/>
      <c r="R803" s="144"/>
      <c r="S803" s="144"/>
      <c r="T803" s="142"/>
      <c r="U803" s="142"/>
      <c r="V803" s="142"/>
      <c r="W803" s="142"/>
      <c r="X803" s="142"/>
    </row>
    <row r="804" spans="1:24">
      <c r="A804" s="142"/>
      <c r="B804" s="142"/>
      <c r="C804" s="142"/>
      <c r="D804" s="142"/>
      <c r="E804" s="142"/>
      <c r="F804" s="144"/>
      <c r="G804" s="144"/>
      <c r="H804" s="144"/>
      <c r="I804" s="144"/>
      <c r="J804" s="144"/>
      <c r="K804" s="144"/>
      <c r="L804" s="144"/>
      <c r="M804" s="144"/>
      <c r="N804" s="144"/>
      <c r="O804" s="144"/>
      <c r="P804" s="144"/>
      <c r="Q804" s="144"/>
      <c r="R804" s="144"/>
      <c r="S804" s="144"/>
      <c r="T804" s="142"/>
      <c r="U804" s="142"/>
      <c r="V804" s="142"/>
      <c r="W804" s="142"/>
      <c r="X804" s="142"/>
    </row>
    <row r="805" spans="1:24">
      <c r="A805" s="142"/>
      <c r="B805" s="142"/>
      <c r="C805" s="142"/>
      <c r="D805" s="142"/>
      <c r="E805" s="142"/>
      <c r="F805" s="144"/>
      <c r="G805" s="144"/>
      <c r="H805" s="144"/>
      <c r="I805" s="144"/>
      <c r="J805" s="144"/>
      <c r="K805" s="144"/>
      <c r="L805" s="144"/>
      <c r="M805" s="144"/>
      <c r="N805" s="144"/>
      <c r="O805" s="144"/>
      <c r="P805" s="144"/>
      <c r="Q805" s="144"/>
      <c r="R805" s="144"/>
      <c r="S805" s="144"/>
      <c r="T805" s="142"/>
      <c r="U805" s="142"/>
      <c r="V805" s="142"/>
      <c r="W805" s="142"/>
      <c r="X805" s="142"/>
    </row>
    <row r="806" spans="1:24">
      <c r="A806" s="142"/>
      <c r="B806" s="142"/>
      <c r="C806" s="142"/>
      <c r="D806" s="142"/>
      <c r="E806" s="142"/>
      <c r="F806" s="144"/>
      <c r="G806" s="144"/>
      <c r="H806" s="144"/>
      <c r="I806" s="144"/>
      <c r="J806" s="144"/>
      <c r="K806" s="144"/>
      <c r="L806" s="144"/>
      <c r="M806" s="144"/>
      <c r="N806" s="144"/>
      <c r="O806" s="144"/>
      <c r="P806" s="144"/>
      <c r="Q806" s="144"/>
      <c r="R806" s="144"/>
      <c r="S806" s="144"/>
      <c r="T806" s="142"/>
      <c r="U806" s="142"/>
      <c r="V806" s="142"/>
      <c r="W806" s="142"/>
      <c r="X806" s="142"/>
    </row>
    <row r="807" spans="1:24">
      <c r="A807" s="142"/>
      <c r="B807" s="142"/>
      <c r="C807" s="142"/>
      <c r="D807" s="142"/>
      <c r="E807" s="142"/>
      <c r="F807" s="144"/>
      <c r="G807" s="144"/>
      <c r="H807" s="144"/>
      <c r="I807" s="144"/>
      <c r="J807" s="144"/>
      <c r="K807" s="144"/>
      <c r="L807" s="144"/>
      <c r="M807" s="144"/>
      <c r="N807" s="144"/>
      <c r="O807" s="144"/>
      <c r="P807" s="144"/>
      <c r="Q807" s="144"/>
      <c r="R807" s="144"/>
      <c r="S807" s="144"/>
      <c r="T807" s="142"/>
      <c r="U807" s="142"/>
      <c r="V807" s="142"/>
      <c r="W807" s="142"/>
      <c r="X807" s="142"/>
    </row>
    <row r="808" spans="1:24">
      <c r="A808" s="142"/>
      <c r="B808" s="142"/>
      <c r="C808" s="142"/>
      <c r="D808" s="142"/>
      <c r="E808" s="142"/>
      <c r="F808" s="144"/>
      <c r="G808" s="144"/>
      <c r="H808" s="144"/>
      <c r="I808" s="144"/>
      <c r="J808" s="144"/>
      <c r="K808" s="144"/>
      <c r="L808" s="144"/>
      <c r="M808" s="144"/>
      <c r="N808" s="144"/>
      <c r="O808" s="144"/>
      <c r="P808" s="144"/>
      <c r="Q808" s="144"/>
      <c r="R808" s="144"/>
      <c r="S808" s="144"/>
      <c r="T808" s="142"/>
      <c r="U808" s="142"/>
      <c r="V808" s="142"/>
      <c r="W808" s="142"/>
      <c r="X808" s="142"/>
    </row>
    <row r="809" spans="1:24">
      <c r="A809" s="142"/>
      <c r="B809" s="142"/>
      <c r="C809" s="142"/>
      <c r="D809" s="142"/>
      <c r="E809" s="142"/>
      <c r="F809" s="144"/>
      <c r="G809" s="144"/>
      <c r="H809" s="144"/>
      <c r="I809" s="144"/>
      <c r="J809" s="144"/>
      <c r="K809" s="144"/>
      <c r="L809" s="144"/>
      <c r="M809" s="144"/>
      <c r="N809" s="144"/>
      <c r="O809" s="144"/>
      <c r="P809" s="144"/>
      <c r="Q809" s="144"/>
      <c r="R809" s="144"/>
      <c r="S809" s="144"/>
      <c r="T809" s="142"/>
      <c r="U809" s="142"/>
      <c r="V809" s="142"/>
      <c r="W809" s="142"/>
      <c r="X809" s="142"/>
    </row>
    <row r="810" spans="1:24">
      <c r="A810" s="142"/>
      <c r="B810" s="142"/>
      <c r="C810" s="142"/>
      <c r="D810" s="142"/>
      <c r="E810" s="142"/>
      <c r="F810" s="144"/>
      <c r="G810" s="144"/>
      <c r="H810" s="144"/>
      <c r="I810" s="144"/>
      <c r="J810" s="144"/>
      <c r="K810" s="144"/>
      <c r="L810" s="144"/>
      <c r="M810" s="144"/>
      <c r="N810" s="144"/>
      <c r="O810" s="144"/>
      <c r="P810" s="144"/>
      <c r="Q810" s="144"/>
      <c r="R810" s="144"/>
      <c r="S810" s="144"/>
      <c r="T810" s="142"/>
      <c r="U810" s="142"/>
      <c r="V810" s="142"/>
      <c r="W810" s="142"/>
      <c r="X810" s="142"/>
    </row>
    <row r="811" spans="1:24">
      <c r="A811" s="142"/>
      <c r="B811" s="142"/>
      <c r="C811" s="142"/>
      <c r="D811" s="142"/>
      <c r="E811" s="142"/>
      <c r="F811" s="144"/>
      <c r="G811" s="144"/>
      <c r="H811" s="144"/>
      <c r="I811" s="144"/>
      <c r="J811" s="144"/>
      <c r="K811" s="144"/>
      <c r="L811" s="144"/>
      <c r="M811" s="144"/>
      <c r="N811" s="144"/>
      <c r="O811" s="144"/>
      <c r="P811" s="144"/>
      <c r="Q811" s="144"/>
      <c r="R811" s="144"/>
      <c r="S811" s="144"/>
      <c r="T811" s="142"/>
      <c r="U811" s="142"/>
      <c r="V811" s="142"/>
      <c r="W811" s="142"/>
      <c r="X811" s="142"/>
    </row>
    <row r="812" spans="1:24">
      <c r="A812" s="142"/>
      <c r="B812" s="142"/>
      <c r="C812" s="142"/>
      <c r="D812" s="142"/>
      <c r="E812" s="142"/>
      <c r="F812" s="144"/>
      <c r="G812" s="144"/>
      <c r="H812" s="144"/>
      <c r="I812" s="144"/>
      <c r="J812" s="144"/>
      <c r="K812" s="144"/>
      <c r="L812" s="144"/>
      <c r="M812" s="144"/>
      <c r="N812" s="144"/>
      <c r="O812" s="144"/>
      <c r="P812" s="144"/>
      <c r="Q812" s="144"/>
      <c r="R812" s="144"/>
      <c r="S812" s="144"/>
      <c r="T812" s="142"/>
      <c r="U812" s="142"/>
      <c r="V812" s="142"/>
      <c r="W812" s="142"/>
      <c r="X812" s="142"/>
    </row>
    <row r="813" spans="1:24">
      <c r="A813" s="142"/>
      <c r="B813" s="142"/>
      <c r="C813" s="142"/>
      <c r="D813" s="142"/>
      <c r="E813" s="142"/>
      <c r="F813" s="144"/>
      <c r="G813" s="144"/>
      <c r="H813" s="144"/>
      <c r="I813" s="144"/>
      <c r="J813" s="144"/>
      <c r="K813" s="144"/>
      <c r="L813" s="144"/>
      <c r="M813" s="144"/>
      <c r="N813" s="144"/>
      <c r="O813" s="144"/>
      <c r="P813" s="144"/>
      <c r="Q813" s="144"/>
      <c r="R813" s="144"/>
      <c r="S813" s="144"/>
      <c r="T813" s="142"/>
      <c r="U813" s="142"/>
      <c r="V813" s="142"/>
      <c r="W813" s="142"/>
      <c r="X813" s="142"/>
    </row>
    <row r="814" spans="1:24">
      <c r="A814" s="142"/>
      <c r="B814" s="142"/>
      <c r="C814" s="142"/>
      <c r="D814" s="142"/>
      <c r="E814" s="142"/>
      <c r="F814" s="144"/>
      <c r="G814" s="144"/>
      <c r="H814" s="144"/>
      <c r="I814" s="144"/>
      <c r="J814" s="144"/>
      <c r="K814" s="144"/>
      <c r="L814" s="144"/>
      <c r="M814" s="144"/>
      <c r="N814" s="144"/>
      <c r="O814" s="144"/>
      <c r="P814" s="144"/>
      <c r="Q814" s="144"/>
      <c r="R814" s="144"/>
      <c r="S814" s="144"/>
      <c r="T814" s="142"/>
      <c r="U814" s="142"/>
      <c r="V814" s="142"/>
      <c r="W814" s="142"/>
      <c r="X814" s="142"/>
    </row>
    <row r="815" spans="1:24">
      <c r="A815" s="142"/>
      <c r="B815" s="142"/>
      <c r="C815" s="142"/>
      <c r="D815" s="142"/>
      <c r="E815" s="142"/>
      <c r="F815" s="144"/>
      <c r="G815" s="144"/>
      <c r="H815" s="144"/>
      <c r="I815" s="144"/>
      <c r="J815" s="144"/>
      <c r="K815" s="144"/>
      <c r="L815" s="144"/>
      <c r="M815" s="144"/>
      <c r="N815" s="144"/>
      <c r="O815" s="144"/>
      <c r="P815" s="144"/>
      <c r="Q815" s="144"/>
      <c r="R815" s="144"/>
      <c r="S815" s="144"/>
      <c r="T815" s="142"/>
      <c r="U815" s="142"/>
      <c r="V815" s="142"/>
      <c r="W815" s="142"/>
      <c r="X815" s="142"/>
    </row>
    <row r="816" spans="1:24">
      <c r="A816" s="142"/>
      <c r="B816" s="142"/>
      <c r="C816" s="142"/>
      <c r="D816" s="142"/>
      <c r="E816" s="142"/>
      <c r="F816" s="144"/>
      <c r="G816" s="144"/>
      <c r="H816" s="144"/>
      <c r="I816" s="144"/>
      <c r="J816" s="144"/>
      <c r="K816" s="144"/>
      <c r="L816" s="144"/>
      <c r="M816" s="144"/>
      <c r="N816" s="144"/>
      <c r="O816" s="144"/>
      <c r="P816" s="144"/>
      <c r="Q816" s="144"/>
      <c r="R816" s="144"/>
      <c r="S816" s="144"/>
      <c r="T816" s="142"/>
      <c r="U816" s="142"/>
      <c r="V816" s="142"/>
      <c r="W816" s="142"/>
      <c r="X816" s="142"/>
    </row>
    <row r="817" spans="1:24">
      <c r="A817" s="142"/>
      <c r="B817" s="142"/>
      <c r="C817" s="142"/>
      <c r="D817" s="142"/>
      <c r="E817" s="142"/>
      <c r="F817" s="144"/>
      <c r="G817" s="144"/>
      <c r="H817" s="144"/>
      <c r="I817" s="144"/>
      <c r="J817" s="144"/>
      <c r="K817" s="144"/>
      <c r="L817" s="144"/>
      <c r="M817" s="144"/>
      <c r="N817" s="144"/>
      <c r="O817" s="144"/>
      <c r="P817" s="144"/>
      <c r="Q817" s="144"/>
      <c r="R817" s="144"/>
      <c r="S817" s="144"/>
      <c r="T817" s="142"/>
      <c r="U817" s="142"/>
      <c r="V817" s="142"/>
      <c r="W817" s="142"/>
      <c r="X817" s="142"/>
    </row>
    <row r="818" spans="1:24">
      <c r="A818" s="142"/>
      <c r="B818" s="142"/>
      <c r="C818" s="142"/>
      <c r="D818" s="142"/>
      <c r="E818" s="142"/>
      <c r="F818" s="144"/>
      <c r="G818" s="144"/>
      <c r="H818" s="144"/>
      <c r="I818" s="144"/>
      <c r="J818" s="144"/>
      <c r="K818" s="144"/>
      <c r="L818" s="144"/>
      <c r="M818" s="144"/>
      <c r="N818" s="144"/>
      <c r="O818" s="144"/>
      <c r="P818" s="144"/>
      <c r="Q818" s="144"/>
      <c r="R818" s="144"/>
      <c r="S818" s="144"/>
      <c r="T818" s="142"/>
      <c r="U818" s="142"/>
      <c r="V818" s="142"/>
      <c r="W818" s="142"/>
      <c r="X818" s="142"/>
    </row>
    <row r="819" spans="1:24">
      <c r="A819" s="142"/>
      <c r="B819" s="142"/>
      <c r="C819" s="142"/>
      <c r="D819" s="142"/>
      <c r="E819" s="142"/>
      <c r="F819" s="144"/>
      <c r="G819" s="144"/>
      <c r="H819" s="144"/>
      <c r="I819" s="144"/>
      <c r="J819" s="144"/>
      <c r="K819" s="144"/>
      <c r="L819" s="144"/>
      <c r="M819" s="144"/>
      <c r="N819" s="144"/>
      <c r="O819" s="144"/>
      <c r="P819" s="144"/>
      <c r="Q819" s="144"/>
      <c r="R819" s="144"/>
      <c r="S819" s="144"/>
      <c r="T819" s="142"/>
      <c r="U819" s="142"/>
      <c r="V819" s="142"/>
      <c r="W819" s="142"/>
      <c r="X819" s="142"/>
    </row>
    <row r="820" spans="1:24">
      <c r="A820" s="142"/>
      <c r="B820" s="142"/>
      <c r="C820" s="142"/>
      <c r="D820" s="142"/>
      <c r="E820" s="142"/>
      <c r="F820" s="144"/>
      <c r="G820" s="144"/>
      <c r="H820" s="144"/>
      <c r="I820" s="144"/>
      <c r="J820" s="144"/>
      <c r="K820" s="144"/>
      <c r="L820" s="144"/>
      <c r="M820" s="144"/>
      <c r="N820" s="144"/>
      <c r="O820" s="144"/>
      <c r="P820" s="144"/>
      <c r="Q820" s="144"/>
      <c r="R820" s="144"/>
      <c r="S820" s="144"/>
      <c r="T820" s="142"/>
      <c r="U820" s="142"/>
      <c r="V820" s="142"/>
      <c r="W820" s="142"/>
      <c r="X820" s="142"/>
    </row>
    <row r="821" spans="1:24">
      <c r="A821" s="142"/>
      <c r="B821" s="142"/>
      <c r="C821" s="142"/>
      <c r="D821" s="142"/>
      <c r="E821" s="142"/>
      <c r="F821" s="144"/>
      <c r="G821" s="144"/>
      <c r="H821" s="144"/>
      <c r="I821" s="144"/>
      <c r="J821" s="144"/>
      <c r="K821" s="144"/>
      <c r="L821" s="144"/>
      <c r="M821" s="144"/>
      <c r="N821" s="144"/>
      <c r="O821" s="144"/>
      <c r="P821" s="144"/>
      <c r="Q821" s="144"/>
      <c r="R821" s="144"/>
      <c r="S821" s="144"/>
      <c r="T821" s="142"/>
      <c r="U821" s="142"/>
      <c r="V821" s="142"/>
      <c r="W821" s="142"/>
      <c r="X821" s="142"/>
    </row>
    <row r="822" spans="1:24">
      <c r="A822" s="142"/>
      <c r="B822" s="142"/>
      <c r="C822" s="142"/>
      <c r="D822" s="142"/>
      <c r="E822" s="142"/>
      <c r="F822" s="144"/>
      <c r="G822" s="144"/>
      <c r="H822" s="144"/>
      <c r="I822" s="144"/>
      <c r="J822" s="144"/>
      <c r="K822" s="144"/>
      <c r="L822" s="144"/>
      <c r="M822" s="144"/>
      <c r="N822" s="144"/>
      <c r="O822" s="144"/>
      <c r="P822" s="144"/>
      <c r="Q822" s="144"/>
      <c r="R822" s="144"/>
      <c r="S822" s="144"/>
      <c r="T822" s="142"/>
      <c r="U822" s="142"/>
      <c r="V822" s="142"/>
      <c r="W822" s="142"/>
      <c r="X822" s="142"/>
    </row>
    <row r="823" spans="1:24">
      <c r="A823" s="142"/>
      <c r="B823" s="142"/>
      <c r="C823" s="142"/>
      <c r="D823" s="142"/>
      <c r="E823" s="142"/>
      <c r="F823" s="144"/>
      <c r="G823" s="144"/>
      <c r="H823" s="144"/>
      <c r="I823" s="144"/>
      <c r="J823" s="144"/>
      <c r="K823" s="144"/>
      <c r="L823" s="144"/>
      <c r="M823" s="144"/>
      <c r="N823" s="144"/>
      <c r="O823" s="144"/>
      <c r="P823" s="144"/>
      <c r="Q823" s="144"/>
      <c r="R823" s="144"/>
      <c r="S823" s="144"/>
      <c r="T823" s="142"/>
      <c r="U823" s="142"/>
      <c r="V823" s="142"/>
      <c r="W823" s="142"/>
      <c r="X823" s="142"/>
    </row>
    <row r="824" spans="1:24">
      <c r="A824" s="142"/>
      <c r="B824" s="142"/>
      <c r="C824" s="142"/>
      <c r="D824" s="142"/>
      <c r="E824" s="142"/>
      <c r="F824" s="144"/>
      <c r="G824" s="144"/>
      <c r="H824" s="144"/>
      <c r="I824" s="144"/>
      <c r="J824" s="144"/>
      <c r="K824" s="144"/>
      <c r="L824" s="144"/>
      <c r="M824" s="144"/>
      <c r="N824" s="144"/>
      <c r="O824" s="144"/>
      <c r="P824" s="144"/>
      <c r="Q824" s="144"/>
      <c r="R824" s="144"/>
      <c r="S824" s="144"/>
      <c r="T824" s="142"/>
      <c r="U824" s="142"/>
      <c r="V824" s="142"/>
      <c r="W824" s="142"/>
      <c r="X824" s="142"/>
    </row>
    <row r="825" spans="1:24">
      <c r="A825" s="142"/>
      <c r="B825" s="142"/>
      <c r="C825" s="142"/>
      <c r="D825" s="142"/>
      <c r="E825" s="142"/>
      <c r="F825" s="144"/>
      <c r="G825" s="144"/>
      <c r="H825" s="144"/>
      <c r="I825" s="144"/>
      <c r="J825" s="144"/>
      <c r="K825" s="144"/>
      <c r="L825" s="144"/>
      <c r="M825" s="144"/>
      <c r="N825" s="144"/>
      <c r="O825" s="144"/>
      <c r="P825" s="144"/>
      <c r="Q825" s="144"/>
      <c r="R825" s="144"/>
      <c r="S825" s="144"/>
      <c r="T825" s="142"/>
      <c r="U825" s="142"/>
      <c r="V825" s="142"/>
      <c r="W825" s="142"/>
      <c r="X825" s="142"/>
    </row>
    <row r="826" spans="1:24">
      <c r="A826" s="142"/>
      <c r="B826" s="142"/>
      <c r="C826" s="142"/>
      <c r="D826" s="142"/>
      <c r="E826" s="142"/>
      <c r="F826" s="144"/>
      <c r="G826" s="144"/>
      <c r="H826" s="144"/>
      <c r="I826" s="144"/>
      <c r="J826" s="144"/>
      <c r="K826" s="144"/>
      <c r="L826" s="144"/>
      <c r="M826" s="144"/>
      <c r="N826" s="144"/>
      <c r="O826" s="144"/>
      <c r="P826" s="144"/>
      <c r="Q826" s="144"/>
      <c r="R826" s="144"/>
      <c r="S826" s="144"/>
      <c r="T826" s="142"/>
      <c r="U826" s="142"/>
      <c r="V826" s="142"/>
      <c r="W826" s="142"/>
      <c r="X826" s="142"/>
    </row>
    <row r="827" spans="1:24">
      <c r="A827" s="142"/>
      <c r="B827" s="142"/>
      <c r="C827" s="142"/>
      <c r="D827" s="142"/>
      <c r="E827" s="142"/>
      <c r="F827" s="144"/>
      <c r="G827" s="144"/>
      <c r="H827" s="144"/>
      <c r="I827" s="144"/>
      <c r="J827" s="144"/>
      <c r="K827" s="144"/>
      <c r="L827" s="144"/>
      <c r="M827" s="144"/>
      <c r="N827" s="144"/>
      <c r="O827" s="144"/>
      <c r="P827" s="144"/>
      <c r="Q827" s="144"/>
      <c r="R827" s="144"/>
      <c r="S827" s="144"/>
      <c r="T827" s="142"/>
      <c r="U827" s="142"/>
      <c r="V827" s="142"/>
      <c r="W827" s="142"/>
      <c r="X827" s="142"/>
    </row>
    <row r="828" spans="1:24">
      <c r="A828" s="142"/>
      <c r="B828" s="142"/>
      <c r="C828" s="142"/>
      <c r="D828" s="142"/>
      <c r="E828" s="142"/>
      <c r="F828" s="144"/>
      <c r="G828" s="144"/>
      <c r="H828" s="144"/>
      <c r="I828" s="144"/>
      <c r="J828" s="144"/>
      <c r="K828" s="144"/>
      <c r="L828" s="144"/>
      <c r="M828" s="144"/>
      <c r="N828" s="144"/>
      <c r="O828" s="144"/>
      <c r="P828" s="144"/>
      <c r="Q828" s="144"/>
      <c r="R828" s="144"/>
      <c r="S828" s="144"/>
      <c r="T828" s="142"/>
      <c r="U828" s="142"/>
      <c r="V828" s="142"/>
      <c r="W828" s="142"/>
      <c r="X828" s="142"/>
    </row>
    <row r="829" spans="1:24">
      <c r="A829" s="142"/>
      <c r="B829" s="142"/>
      <c r="C829" s="142"/>
      <c r="D829" s="142"/>
      <c r="E829" s="142"/>
      <c r="F829" s="144"/>
      <c r="G829" s="144"/>
      <c r="H829" s="144"/>
      <c r="I829" s="144"/>
      <c r="J829" s="144"/>
      <c r="K829" s="144"/>
      <c r="L829" s="144"/>
      <c r="M829" s="144"/>
      <c r="N829" s="144"/>
      <c r="O829" s="144"/>
      <c r="P829" s="144"/>
      <c r="Q829" s="144"/>
      <c r="R829" s="144"/>
      <c r="S829" s="144"/>
      <c r="T829" s="142"/>
      <c r="U829" s="142"/>
      <c r="V829" s="142"/>
      <c r="W829" s="142"/>
      <c r="X829" s="142"/>
    </row>
    <row r="830" spans="1:24">
      <c r="A830" s="142"/>
      <c r="B830" s="142"/>
      <c r="C830" s="142"/>
      <c r="D830" s="142"/>
      <c r="E830" s="142"/>
      <c r="F830" s="144"/>
      <c r="G830" s="144"/>
      <c r="H830" s="144"/>
      <c r="I830" s="144"/>
      <c r="J830" s="144"/>
      <c r="K830" s="144"/>
      <c r="L830" s="144"/>
      <c r="M830" s="144"/>
      <c r="N830" s="144"/>
      <c r="O830" s="144"/>
      <c r="P830" s="144"/>
      <c r="Q830" s="144"/>
      <c r="R830" s="144"/>
      <c r="S830" s="144"/>
      <c r="T830" s="142"/>
      <c r="U830" s="142"/>
      <c r="V830" s="142"/>
      <c r="W830" s="142"/>
      <c r="X830" s="142"/>
    </row>
    <row r="831" spans="1:24">
      <c r="A831" s="142"/>
      <c r="B831" s="142"/>
      <c r="C831" s="142"/>
      <c r="D831" s="142"/>
      <c r="E831" s="142"/>
      <c r="F831" s="144"/>
      <c r="G831" s="144"/>
      <c r="H831" s="144"/>
      <c r="I831" s="144"/>
      <c r="J831" s="144"/>
      <c r="K831" s="144"/>
      <c r="L831" s="144"/>
      <c r="M831" s="144"/>
      <c r="N831" s="144"/>
      <c r="O831" s="144"/>
      <c r="P831" s="144"/>
      <c r="Q831" s="144"/>
      <c r="R831" s="144"/>
      <c r="S831" s="144"/>
      <c r="T831" s="142"/>
      <c r="U831" s="142"/>
      <c r="V831" s="142"/>
      <c r="W831" s="142"/>
      <c r="X831" s="142"/>
    </row>
    <row r="832" spans="1:24">
      <c r="A832" s="142"/>
      <c r="B832" s="142"/>
      <c r="C832" s="142"/>
      <c r="D832" s="142"/>
      <c r="E832" s="142"/>
      <c r="F832" s="144"/>
      <c r="G832" s="144"/>
      <c r="H832" s="144"/>
      <c r="I832" s="144"/>
      <c r="J832" s="144"/>
      <c r="K832" s="144"/>
      <c r="L832" s="144"/>
      <c r="M832" s="144"/>
      <c r="N832" s="144"/>
      <c r="O832" s="144"/>
      <c r="P832" s="144"/>
      <c r="Q832" s="144"/>
      <c r="R832" s="144"/>
      <c r="S832" s="144"/>
      <c r="T832" s="142"/>
      <c r="U832" s="142"/>
      <c r="V832" s="142"/>
      <c r="W832" s="142"/>
      <c r="X832" s="142"/>
    </row>
    <row r="833" spans="1:24">
      <c r="A833" s="142"/>
      <c r="B833" s="142"/>
      <c r="C833" s="142"/>
      <c r="D833" s="142"/>
      <c r="E833" s="142"/>
      <c r="F833" s="144"/>
      <c r="G833" s="144"/>
      <c r="H833" s="144"/>
      <c r="I833" s="144"/>
      <c r="J833" s="144"/>
      <c r="K833" s="144"/>
      <c r="L833" s="144"/>
      <c r="M833" s="144"/>
      <c r="N833" s="144"/>
      <c r="O833" s="144"/>
      <c r="P833" s="144"/>
      <c r="Q833" s="144"/>
      <c r="R833" s="144"/>
      <c r="S833" s="144"/>
      <c r="T833" s="142"/>
      <c r="U833" s="142"/>
      <c r="V833" s="142"/>
      <c r="W833" s="142"/>
      <c r="X833" s="142"/>
    </row>
    <row r="834" spans="1:24">
      <c r="A834" s="142"/>
      <c r="B834" s="142"/>
      <c r="C834" s="142"/>
      <c r="D834" s="142"/>
      <c r="E834" s="142"/>
      <c r="F834" s="144"/>
      <c r="G834" s="144"/>
      <c r="H834" s="144"/>
      <c r="I834" s="144"/>
      <c r="J834" s="144"/>
      <c r="K834" s="144"/>
      <c r="L834" s="144"/>
      <c r="M834" s="144"/>
      <c r="N834" s="144"/>
      <c r="O834" s="144"/>
      <c r="P834" s="144"/>
      <c r="Q834" s="144"/>
      <c r="R834" s="144"/>
      <c r="S834" s="144"/>
      <c r="T834" s="142"/>
      <c r="U834" s="142"/>
      <c r="V834" s="142"/>
      <c r="W834" s="142"/>
      <c r="X834" s="142"/>
    </row>
    <row r="835" spans="1:24">
      <c r="A835" s="142"/>
      <c r="B835" s="142"/>
      <c r="C835" s="142"/>
      <c r="D835" s="142"/>
      <c r="E835" s="142"/>
      <c r="F835" s="144"/>
      <c r="G835" s="144"/>
      <c r="H835" s="144"/>
      <c r="I835" s="144"/>
      <c r="J835" s="144"/>
      <c r="K835" s="144"/>
      <c r="L835" s="144"/>
      <c r="M835" s="144"/>
      <c r="N835" s="144"/>
      <c r="O835" s="144"/>
      <c r="P835" s="144"/>
      <c r="Q835" s="144"/>
      <c r="R835" s="144"/>
      <c r="S835" s="144"/>
      <c r="T835" s="142"/>
      <c r="U835" s="142"/>
      <c r="V835" s="142"/>
      <c r="W835" s="142"/>
      <c r="X835" s="142"/>
    </row>
    <row r="836" spans="1:24">
      <c r="A836" s="142"/>
      <c r="B836" s="142"/>
      <c r="C836" s="142"/>
      <c r="D836" s="142"/>
      <c r="E836" s="142"/>
      <c r="F836" s="144"/>
      <c r="G836" s="144"/>
      <c r="H836" s="144"/>
      <c r="I836" s="144"/>
      <c r="J836" s="144"/>
      <c r="K836" s="144"/>
      <c r="L836" s="144"/>
      <c r="M836" s="144"/>
      <c r="N836" s="144"/>
      <c r="O836" s="144"/>
      <c r="P836" s="144"/>
      <c r="Q836" s="144"/>
      <c r="R836" s="144"/>
      <c r="S836" s="144"/>
      <c r="T836" s="142"/>
      <c r="U836" s="142"/>
      <c r="V836" s="142"/>
      <c r="W836" s="142"/>
      <c r="X836" s="142"/>
    </row>
    <row r="837" spans="1:24">
      <c r="A837" s="142"/>
      <c r="B837" s="142"/>
      <c r="C837" s="142"/>
      <c r="D837" s="142"/>
      <c r="E837" s="142"/>
      <c r="F837" s="144"/>
      <c r="G837" s="144"/>
      <c r="H837" s="144"/>
      <c r="I837" s="144"/>
      <c r="J837" s="144"/>
      <c r="K837" s="144"/>
      <c r="L837" s="144"/>
      <c r="M837" s="144"/>
      <c r="N837" s="144"/>
      <c r="O837" s="144"/>
      <c r="P837" s="144"/>
      <c r="Q837" s="144"/>
      <c r="R837" s="144"/>
      <c r="S837" s="144"/>
      <c r="T837" s="142"/>
      <c r="U837" s="142"/>
      <c r="V837" s="142"/>
      <c r="W837" s="142"/>
      <c r="X837" s="142"/>
    </row>
    <row r="838" spans="1:24">
      <c r="A838" s="142"/>
      <c r="B838" s="142"/>
      <c r="C838" s="142"/>
      <c r="D838" s="142"/>
      <c r="E838" s="142"/>
      <c r="F838" s="144"/>
      <c r="G838" s="144"/>
      <c r="H838" s="144"/>
      <c r="I838" s="144"/>
      <c r="J838" s="144"/>
      <c r="K838" s="144"/>
      <c r="L838" s="144"/>
      <c r="M838" s="144"/>
      <c r="N838" s="144"/>
      <c r="O838" s="144"/>
      <c r="P838" s="144"/>
      <c r="Q838" s="144"/>
      <c r="R838" s="144"/>
      <c r="S838" s="144"/>
      <c r="T838" s="142"/>
      <c r="U838" s="142"/>
      <c r="V838" s="142"/>
      <c r="W838" s="142"/>
      <c r="X838" s="142"/>
    </row>
    <row r="839" spans="1:24">
      <c r="A839" s="142"/>
      <c r="B839" s="142"/>
      <c r="C839" s="142"/>
      <c r="D839" s="142"/>
      <c r="E839" s="142"/>
      <c r="F839" s="144"/>
      <c r="G839" s="144"/>
      <c r="H839" s="144"/>
      <c r="I839" s="144"/>
      <c r="J839" s="144"/>
      <c r="K839" s="144"/>
      <c r="L839" s="144"/>
      <c r="M839" s="144"/>
      <c r="N839" s="144"/>
      <c r="O839" s="144"/>
      <c r="P839" s="144"/>
      <c r="Q839" s="144"/>
      <c r="R839" s="144"/>
      <c r="S839" s="144"/>
      <c r="T839" s="142"/>
      <c r="U839" s="142"/>
      <c r="V839" s="142"/>
      <c r="W839" s="142"/>
      <c r="X839" s="142"/>
    </row>
    <row r="840" spans="1:24">
      <c r="A840" s="142"/>
      <c r="B840" s="142"/>
      <c r="C840" s="142"/>
      <c r="D840" s="142"/>
      <c r="E840" s="142"/>
      <c r="F840" s="144"/>
      <c r="G840" s="144"/>
      <c r="H840" s="144"/>
      <c r="I840" s="144"/>
      <c r="J840" s="144"/>
      <c r="K840" s="144"/>
      <c r="L840" s="144"/>
      <c r="M840" s="144"/>
      <c r="N840" s="144"/>
      <c r="O840" s="144"/>
      <c r="P840" s="144"/>
      <c r="Q840" s="144"/>
      <c r="R840" s="144"/>
      <c r="S840" s="144"/>
      <c r="T840" s="142"/>
      <c r="U840" s="142"/>
      <c r="V840" s="142"/>
      <c r="W840" s="142"/>
      <c r="X840" s="142"/>
    </row>
    <row r="841" spans="1:24">
      <c r="A841" s="142"/>
      <c r="B841" s="142"/>
      <c r="C841" s="142"/>
      <c r="D841" s="142"/>
      <c r="E841" s="142"/>
      <c r="F841" s="144"/>
      <c r="G841" s="144"/>
      <c r="H841" s="144"/>
      <c r="I841" s="144"/>
      <c r="J841" s="144"/>
      <c r="K841" s="144"/>
      <c r="L841" s="144"/>
      <c r="M841" s="144"/>
      <c r="N841" s="144"/>
      <c r="O841" s="144"/>
      <c r="P841" s="144"/>
      <c r="Q841" s="144"/>
      <c r="R841" s="144"/>
      <c r="S841" s="144"/>
      <c r="T841" s="142"/>
      <c r="U841" s="142"/>
      <c r="V841" s="142"/>
      <c r="W841" s="142"/>
      <c r="X841" s="142"/>
    </row>
    <row r="842" spans="1:24">
      <c r="A842" s="142"/>
      <c r="B842" s="142"/>
      <c r="C842" s="142"/>
      <c r="D842" s="142"/>
      <c r="E842" s="142"/>
      <c r="F842" s="144"/>
      <c r="G842" s="144"/>
      <c r="H842" s="144"/>
      <c r="I842" s="144"/>
      <c r="J842" s="144"/>
      <c r="K842" s="144"/>
      <c r="L842" s="144"/>
      <c r="M842" s="144"/>
      <c r="N842" s="144"/>
      <c r="O842" s="144"/>
      <c r="P842" s="144"/>
      <c r="Q842" s="144"/>
      <c r="R842" s="144"/>
      <c r="S842" s="144"/>
      <c r="T842" s="142"/>
      <c r="U842" s="142"/>
      <c r="V842" s="142"/>
      <c r="W842" s="142"/>
      <c r="X842" s="142"/>
    </row>
    <row r="843" spans="1:24">
      <c r="A843" s="142"/>
      <c r="B843" s="142"/>
      <c r="C843" s="142"/>
      <c r="D843" s="142"/>
      <c r="E843" s="142"/>
      <c r="F843" s="144"/>
      <c r="G843" s="144"/>
      <c r="H843" s="144"/>
      <c r="I843" s="144"/>
      <c r="J843" s="144"/>
      <c r="K843" s="144"/>
      <c r="L843" s="144"/>
      <c r="M843" s="144"/>
      <c r="N843" s="144"/>
      <c r="O843" s="144"/>
      <c r="P843" s="144"/>
      <c r="Q843" s="144"/>
      <c r="R843" s="144"/>
      <c r="S843" s="144"/>
      <c r="T843" s="142"/>
      <c r="U843" s="142"/>
      <c r="V843" s="142"/>
      <c r="W843" s="142"/>
      <c r="X843" s="142"/>
    </row>
    <row r="844" spans="1:24">
      <c r="A844" s="142"/>
      <c r="B844" s="142"/>
      <c r="C844" s="142"/>
      <c r="D844" s="142"/>
      <c r="E844" s="142"/>
      <c r="F844" s="144"/>
      <c r="G844" s="144"/>
      <c r="H844" s="144"/>
      <c r="I844" s="144"/>
      <c r="J844" s="144"/>
      <c r="K844" s="144"/>
      <c r="L844" s="144"/>
      <c r="M844" s="144"/>
      <c r="N844" s="144"/>
      <c r="O844" s="144"/>
      <c r="P844" s="144"/>
      <c r="Q844" s="144"/>
      <c r="R844" s="144"/>
      <c r="S844" s="144"/>
      <c r="T844" s="142"/>
      <c r="U844" s="142"/>
      <c r="V844" s="142"/>
      <c r="W844" s="142"/>
      <c r="X844" s="142"/>
    </row>
    <row r="845" spans="1:24">
      <c r="A845" s="142"/>
      <c r="B845" s="142"/>
      <c r="C845" s="142"/>
      <c r="D845" s="142"/>
      <c r="E845" s="142"/>
      <c r="F845" s="144"/>
      <c r="G845" s="144"/>
      <c r="H845" s="144"/>
      <c r="I845" s="144"/>
      <c r="J845" s="144"/>
      <c r="K845" s="144"/>
      <c r="L845" s="144"/>
      <c r="M845" s="144"/>
      <c r="N845" s="144"/>
      <c r="O845" s="144"/>
      <c r="P845" s="144"/>
      <c r="Q845" s="144"/>
      <c r="R845" s="144"/>
      <c r="S845" s="144"/>
      <c r="T845" s="142"/>
      <c r="U845" s="142"/>
      <c r="V845" s="142"/>
      <c r="W845" s="142"/>
      <c r="X845" s="142"/>
    </row>
    <row r="846" spans="1:24">
      <c r="A846" s="142"/>
      <c r="B846" s="142"/>
      <c r="C846" s="142"/>
      <c r="D846" s="142"/>
      <c r="E846" s="142"/>
      <c r="F846" s="144"/>
      <c r="G846" s="144"/>
      <c r="H846" s="144"/>
      <c r="I846" s="144"/>
      <c r="J846" s="144"/>
      <c r="K846" s="144"/>
      <c r="L846" s="144"/>
      <c r="M846" s="144"/>
      <c r="N846" s="144"/>
      <c r="O846" s="144"/>
      <c r="P846" s="144"/>
      <c r="Q846" s="144"/>
      <c r="R846" s="144"/>
      <c r="S846" s="144"/>
      <c r="T846" s="142"/>
      <c r="U846" s="142"/>
      <c r="V846" s="142"/>
      <c r="W846" s="142"/>
      <c r="X846" s="142"/>
    </row>
    <row r="847" spans="1:24">
      <c r="A847" s="142"/>
      <c r="B847" s="142"/>
      <c r="C847" s="142"/>
      <c r="D847" s="142"/>
      <c r="E847" s="142"/>
      <c r="F847" s="144"/>
      <c r="G847" s="144"/>
      <c r="H847" s="144"/>
      <c r="I847" s="144"/>
      <c r="J847" s="144"/>
      <c r="K847" s="144"/>
      <c r="L847" s="144"/>
      <c r="M847" s="144"/>
      <c r="N847" s="144"/>
      <c r="O847" s="144"/>
      <c r="P847" s="144"/>
      <c r="Q847" s="144"/>
      <c r="R847" s="144"/>
      <c r="S847" s="144"/>
      <c r="T847" s="142"/>
      <c r="U847" s="142"/>
      <c r="V847" s="142"/>
      <c r="W847" s="142"/>
      <c r="X847" s="142"/>
    </row>
    <row r="848" spans="1:24">
      <c r="A848" s="142"/>
      <c r="B848" s="142"/>
      <c r="C848" s="142"/>
      <c r="D848" s="142"/>
      <c r="E848" s="142"/>
      <c r="F848" s="144"/>
      <c r="G848" s="144"/>
      <c r="H848" s="144"/>
      <c r="I848" s="144"/>
      <c r="J848" s="144"/>
      <c r="K848" s="144"/>
      <c r="L848" s="144"/>
      <c r="M848" s="144"/>
      <c r="N848" s="144"/>
      <c r="O848" s="144"/>
      <c r="P848" s="144"/>
      <c r="Q848" s="144"/>
      <c r="R848" s="144"/>
      <c r="S848" s="144"/>
      <c r="T848" s="142"/>
      <c r="U848" s="142"/>
      <c r="V848" s="142"/>
      <c r="W848" s="142"/>
      <c r="X848" s="142"/>
    </row>
    <row r="849" spans="1:24">
      <c r="A849" s="142"/>
      <c r="B849" s="142"/>
      <c r="C849" s="142"/>
      <c r="D849" s="142"/>
      <c r="E849" s="142"/>
      <c r="F849" s="144"/>
      <c r="G849" s="144"/>
      <c r="H849" s="144"/>
      <c r="I849" s="144"/>
      <c r="J849" s="144"/>
      <c r="K849" s="144"/>
      <c r="L849" s="144"/>
      <c r="M849" s="144"/>
      <c r="N849" s="144"/>
      <c r="O849" s="144"/>
      <c r="P849" s="144"/>
      <c r="Q849" s="144"/>
      <c r="R849" s="144"/>
      <c r="S849" s="144"/>
      <c r="T849" s="142"/>
      <c r="U849" s="142"/>
      <c r="V849" s="142"/>
      <c r="W849" s="142"/>
      <c r="X849" s="142"/>
    </row>
    <row r="850" spans="1:24">
      <c r="A850" s="142"/>
      <c r="B850" s="142"/>
      <c r="C850" s="142"/>
      <c r="D850" s="142"/>
      <c r="E850" s="142"/>
      <c r="F850" s="144"/>
      <c r="G850" s="144"/>
      <c r="H850" s="144"/>
      <c r="I850" s="144"/>
      <c r="J850" s="144"/>
      <c r="K850" s="144"/>
      <c r="L850" s="144"/>
      <c r="M850" s="144"/>
      <c r="N850" s="144"/>
      <c r="O850" s="144"/>
      <c r="P850" s="144"/>
      <c r="Q850" s="144"/>
      <c r="R850" s="144"/>
      <c r="S850" s="144"/>
      <c r="T850" s="142"/>
      <c r="U850" s="142"/>
      <c r="V850" s="142"/>
      <c r="W850" s="142"/>
      <c r="X850" s="142"/>
    </row>
    <row r="851" spans="1:24">
      <c r="A851" s="142"/>
      <c r="B851" s="142"/>
      <c r="C851" s="142"/>
      <c r="D851" s="142"/>
      <c r="E851" s="142"/>
      <c r="F851" s="144"/>
      <c r="G851" s="144"/>
      <c r="H851" s="144"/>
      <c r="I851" s="144"/>
      <c r="J851" s="144"/>
      <c r="K851" s="144"/>
      <c r="L851" s="144"/>
      <c r="M851" s="144"/>
      <c r="N851" s="144"/>
      <c r="O851" s="144"/>
      <c r="P851" s="144"/>
      <c r="Q851" s="144"/>
      <c r="R851" s="144"/>
      <c r="S851" s="144"/>
      <c r="T851" s="142"/>
      <c r="U851" s="142"/>
      <c r="V851" s="142"/>
      <c r="W851" s="142"/>
      <c r="X851" s="142"/>
    </row>
    <row r="852" spans="1:24">
      <c r="A852" s="142"/>
      <c r="B852" s="142"/>
      <c r="C852" s="142"/>
      <c r="D852" s="142"/>
      <c r="E852" s="142"/>
      <c r="F852" s="144"/>
      <c r="G852" s="144"/>
      <c r="H852" s="144"/>
      <c r="I852" s="144"/>
      <c r="J852" s="144"/>
      <c r="K852" s="144"/>
      <c r="L852" s="144"/>
      <c r="M852" s="144"/>
      <c r="N852" s="144"/>
      <c r="O852" s="144"/>
      <c r="P852" s="144"/>
      <c r="Q852" s="144"/>
      <c r="R852" s="144"/>
      <c r="S852" s="144"/>
      <c r="T852" s="142"/>
      <c r="U852" s="142"/>
      <c r="V852" s="142"/>
      <c r="W852" s="142"/>
      <c r="X852" s="142"/>
    </row>
    <row r="853" spans="1:24">
      <c r="A853" s="142"/>
      <c r="B853" s="142"/>
      <c r="C853" s="142"/>
      <c r="D853" s="142"/>
      <c r="E853" s="142"/>
      <c r="F853" s="144"/>
      <c r="G853" s="144"/>
      <c r="H853" s="144"/>
      <c r="I853" s="144"/>
      <c r="J853" s="144"/>
      <c r="K853" s="144"/>
      <c r="L853" s="144"/>
      <c r="M853" s="144"/>
      <c r="N853" s="144"/>
      <c r="O853" s="144"/>
      <c r="P853" s="144"/>
      <c r="Q853" s="144"/>
      <c r="R853" s="144"/>
      <c r="S853" s="144"/>
      <c r="T853" s="142"/>
      <c r="U853" s="142"/>
      <c r="V853" s="142"/>
      <c r="W853" s="142"/>
      <c r="X853" s="142"/>
    </row>
    <row r="854" spans="1:24">
      <c r="A854" s="142"/>
      <c r="B854" s="142"/>
      <c r="C854" s="142"/>
      <c r="D854" s="142"/>
      <c r="E854" s="142"/>
      <c r="F854" s="144"/>
      <c r="G854" s="144"/>
      <c r="H854" s="144"/>
      <c r="I854" s="144"/>
      <c r="J854" s="144"/>
      <c r="K854" s="144"/>
      <c r="L854" s="144"/>
      <c r="M854" s="144"/>
      <c r="N854" s="144"/>
      <c r="O854" s="144"/>
      <c r="P854" s="144"/>
      <c r="Q854" s="144"/>
      <c r="R854" s="144"/>
      <c r="S854" s="144"/>
      <c r="T854" s="142"/>
      <c r="U854" s="142"/>
      <c r="V854" s="142"/>
      <c r="W854" s="142"/>
      <c r="X854" s="142"/>
    </row>
    <row r="855" spans="1:24">
      <c r="A855" s="142"/>
      <c r="B855" s="142"/>
      <c r="C855" s="142"/>
      <c r="D855" s="142"/>
      <c r="E855" s="142"/>
      <c r="F855" s="144"/>
      <c r="G855" s="144"/>
      <c r="H855" s="144"/>
      <c r="I855" s="144"/>
      <c r="J855" s="144"/>
      <c r="K855" s="144"/>
      <c r="L855" s="144"/>
      <c r="M855" s="144"/>
      <c r="N855" s="144"/>
      <c r="O855" s="144"/>
      <c r="P855" s="144"/>
      <c r="Q855" s="144"/>
      <c r="R855" s="144"/>
      <c r="S855" s="144"/>
      <c r="T855" s="142"/>
      <c r="U855" s="142"/>
      <c r="V855" s="142"/>
      <c r="W855" s="142"/>
      <c r="X855" s="142"/>
    </row>
    <row r="856" spans="1:24">
      <c r="A856" s="142"/>
      <c r="B856" s="142"/>
      <c r="C856" s="142"/>
      <c r="D856" s="142"/>
      <c r="E856" s="142"/>
      <c r="F856" s="144"/>
      <c r="G856" s="144"/>
      <c r="H856" s="144"/>
      <c r="I856" s="144"/>
      <c r="J856" s="144"/>
      <c r="K856" s="144"/>
      <c r="L856" s="144"/>
      <c r="M856" s="144"/>
      <c r="N856" s="144"/>
      <c r="O856" s="144"/>
      <c r="P856" s="144"/>
      <c r="Q856" s="144"/>
      <c r="R856" s="144"/>
      <c r="S856" s="144"/>
      <c r="T856" s="142"/>
      <c r="U856" s="142"/>
      <c r="V856" s="142"/>
      <c r="W856" s="142"/>
      <c r="X856" s="142"/>
    </row>
    <row r="857" spans="1:24">
      <c r="A857" s="142"/>
      <c r="B857" s="142"/>
      <c r="C857" s="142"/>
      <c r="D857" s="142"/>
      <c r="E857" s="142"/>
      <c r="F857" s="144"/>
      <c r="G857" s="144"/>
      <c r="H857" s="144"/>
      <c r="I857" s="144"/>
      <c r="J857" s="144"/>
      <c r="K857" s="144"/>
      <c r="L857" s="144"/>
      <c r="M857" s="144"/>
      <c r="N857" s="144"/>
      <c r="O857" s="144"/>
      <c r="P857" s="144"/>
      <c r="Q857" s="144"/>
      <c r="R857" s="144"/>
      <c r="S857" s="144"/>
      <c r="T857" s="142"/>
      <c r="U857" s="142"/>
      <c r="V857" s="142"/>
      <c r="W857" s="142"/>
      <c r="X857" s="142"/>
    </row>
    <row r="858" spans="1:24">
      <c r="A858" s="142"/>
      <c r="B858" s="142"/>
      <c r="C858" s="142"/>
      <c r="D858" s="142"/>
      <c r="E858" s="142"/>
      <c r="F858" s="144"/>
      <c r="G858" s="144"/>
      <c r="H858" s="144"/>
      <c r="I858" s="144"/>
      <c r="J858" s="144"/>
      <c r="K858" s="144"/>
      <c r="L858" s="144"/>
      <c r="M858" s="144"/>
      <c r="N858" s="144"/>
      <c r="O858" s="144"/>
      <c r="P858" s="144"/>
      <c r="Q858" s="144"/>
      <c r="R858" s="144"/>
      <c r="S858" s="144"/>
      <c r="T858" s="142"/>
      <c r="U858" s="142"/>
      <c r="V858" s="142"/>
      <c r="W858" s="142"/>
      <c r="X858" s="142"/>
    </row>
    <row r="859" spans="1:24">
      <c r="A859" s="142"/>
      <c r="B859" s="142"/>
      <c r="C859" s="142"/>
      <c r="D859" s="142"/>
      <c r="E859" s="142"/>
      <c r="F859" s="144"/>
      <c r="G859" s="144"/>
      <c r="H859" s="144"/>
      <c r="I859" s="144"/>
      <c r="J859" s="144"/>
      <c r="K859" s="144"/>
      <c r="L859" s="144"/>
      <c r="M859" s="144"/>
      <c r="N859" s="144"/>
      <c r="O859" s="144"/>
      <c r="P859" s="144"/>
      <c r="Q859" s="144"/>
      <c r="R859" s="144"/>
      <c r="S859" s="144"/>
      <c r="T859" s="142"/>
      <c r="U859" s="142"/>
      <c r="V859" s="142"/>
      <c r="W859" s="142"/>
      <c r="X859" s="142"/>
    </row>
    <row r="860" spans="1:24">
      <c r="A860" s="142"/>
      <c r="B860" s="142"/>
      <c r="C860" s="142"/>
      <c r="D860" s="142"/>
      <c r="E860" s="142"/>
      <c r="F860" s="144"/>
      <c r="G860" s="144"/>
      <c r="H860" s="144"/>
      <c r="I860" s="144"/>
      <c r="J860" s="144"/>
      <c r="K860" s="144"/>
      <c r="L860" s="144"/>
      <c r="M860" s="144"/>
      <c r="N860" s="144"/>
      <c r="O860" s="144"/>
      <c r="P860" s="144"/>
      <c r="Q860" s="144"/>
      <c r="R860" s="144"/>
      <c r="S860" s="144"/>
      <c r="T860" s="142"/>
      <c r="U860" s="142"/>
      <c r="V860" s="142"/>
      <c r="W860" s="142"/>
      <c r="X860" s="142"/>
    </row>
    <row r="861" spans="1:24">
      <c r="A861" s="142"/>
      <c r="B861" s="142"/>
      <c r="C861" s="142"/>
      <c r="D861" s="142"/>
      <c r="E861" s="142"/>
      <c r="F861" s="144"/>
      <c r="G861" s="144"/>
      <c r="H861" s="144"/>
      <c r="I861" s="144"/>
      <c r="J861" s="144"/>
      <c r="K861" s="144"/>
      <c r="L861" s="144"/>
      <c r="M861" s="144"/>
      <c r="N861" s="144"/>
      <c r="O861" s="144"/>
      <c r="P861" s="144"/>
      <c r="Q861" s="144"/>
      <c r="R861" s="144"/>
      <c r="S861" s="144"/>
      <c r="T861" s="142"/>
      <c r="U861" s="142"/>
      <c r="V861" s="142"/>
      <c r="W861" s="142"/>
      <c r="X861" s="142"/>
    </row>
    <row r="862" spans="1:24">
      <c r="A862" s="142"/>
      <c r="B862" s="142"/>
      <c r="C862" s="142"/>
      <c r="D862" s="142"/>
      <c r="E862" s="142"/>
      <c r="F862" s="144"/>
      <c r="G862" s="144"/>
      <c r="H862" s="144"/>
      <c r="I862" s="144"/>
      <c r="J862" s="144"/>
      <c r="K862" s="144"/>
      <c r="L862" s="144"/>
      <c r="M862" s="144"/>
      <c r="N862" s="144"/>
      <c r="O862" s="144"/>
      <c r="P862" s="144"/>
      <c r="Q862" s="144"/>
      <c r="R862" s="144"/>
      <c r="S862" s="144"/>
      <c r="T862" s="142"/>
      <c r="U862" s="142"/>
      <c r="V862" s="142"/>
      <c r="W862" s="142"/>
      <c r="X862" s="142"/>
    </row>
    <row r="863" spans="1:24">
      <c r="A863" s="142"/>
      <c r="B863" s="142"/>
      <c r="C863" s="142"/>
      <c r="D863" s="142"/>
      <c r="E863" s="142"/>
      <c r="F863" s="144"/>
      <c r="G863" s="144"/>
      <c r="H863" s="144"/>
      <c r="I863" s="144"/>
      <c r="J863" s="144"/>
      <c r="K863" s="144"/>
      <c r="L863" s="144"/>
      <c r="M863" s="144"/>
      <c r="N863" s="144"/>
      <c r="O863" s="144"/>
      <c r="P863" s="144"/>
      <c r="Q863" s="144"/>
      <c r="R863" s="144"/>
      <c r="S863" s="144"/>
      <c r="T863" s="142"/>
      <c r="U863" s="142"/>
      <c r="V863" s="142"/>
      <c r="W863" s="142"/>
      <c r="X863" s="142"/>
    </row>
    <row r="864" spans="1:24">
      <c r="A864" s="142"/>
      <c r="B864" s="142"/>
      <c r="C864" s="142"/>
      <c r="D864" s="142"/>
      <c r="E864" s="142"/>
      <c r="F864" s="144"/>
      <c r="G864" s="144"/>
      <c r="H864" s="144"/>
      <c r="I864" s="144"/>
      <c r="J864" s="144"/>
      <c r="K864" s="144"/>
      <c r="L864" s="144"/>
      <c r="M864" s="144"/>
      <c r="N864" s="144"/>
      <c r="O864" s="144"/>
      <c r="P864" s="144"/>
      <c r="Q864" s="144"/>
      <c r="R864" s="144"/>
      <c r="S864" s="144"/>
      <c r="T864" s="142"/>
      <c r="U864" s="142"/>
      <c r="V864" s="142"/>
      <c r="W864" s="142"/>
      <c r="X864" s="142"/>
    </row>
    <row r="865" spans="1:24">
      <c r="A865" s="142"/>
      <c r="B865" s="142"/>
      <c r="C865" s="142"/>
      <c r="D865" s="142"/>
      <c r="E865" s="142"/>
      <c r="F865" s="144"/>
      <c r="G865" s="144"/>
      <c r="H865" s="144"/>
      <c r="I865" s="144"/>
      <c r="J865" s="144"/>
      <c r="K865" s="144"/>
      <c r="L865" s="144"/>
      <c r="M865" s="144"/>
      <c r="N865" s="144"/>
      <c r="O865" s="144"/>
      <c r="P865" s="144"/>
      <c r="Q865" s="144"/>
      <c r="R865" s="144"/>
      <c r="S865" s="144"/>
      <c r="T865" s="142"/>
      <c r="U865" s="142"/>
      <c r="V865" s="142"/>
      <c r="W865" s="142"/>
      <c r="X865" s="142"/>
    </row>
    <row r="866" spans="1:24">
      <c r="A866" s="142"/>
      <c r="B866" s="142"/>
      <c r="C866" s="142"/>
      <c r="D866" s="142"/>
      <c r="E866" s="142"/>
      <c r="F866" s="144"/>
      <c r="G866" s="144"/>
      <c r="H866" s="144"/>
      <c r="I866" s="144"/>
      <c r="J866" s="144"/>
      <c r="K866" s="144"/>
      <c r="L866" s="144"/>
      <c r="M866" s="144"/>
      <c r="N866" s="144"/>
      <c r="O866" s="144"/>
      <c r="P866" s="144"/>
      <c r="Q866" s="144"/>
      <c r="R866" s="144"/>
      <c r="S866" s="144"/>
      <c r="T866" s="142"/>
      <c r="U866" s="142"/>
      <c r="V866" s="142"/>
      <c r="W866" s="142"/>
      <c r="X866" s="142"/>
    </row>
    <row r="867" spans="1:24">
      <c r="A867" s="142"/>
      <c r="B867" s="142"/>
      <c r="C867" s="142"/>
      <c r="D867" s="142"/>
      <c r="E867" s="142"/>
      <c r="F867" s="144"/>
      <c r="G867" s="144"/>
      <c r="H867" s="144"/>
      <c r="I867" s="144"/>
      <c r="J867" s="144"/>
      <c r="K867" s="144"/>
      <c r="L867" s="144"/>
      <c r="M867" s="144"/>
      <c r="N867" s="144"/>
      <c r="O867" s="144"/>
      <c r="P867" s="144"/>
      <c r="Q867" s="144"/>
      <c r="R867" s="144"/>
      <c r="S867" s="144"/>
      <c r="T867" s="142"/>
      <c r="U867" s="142"/>
      <c r="V867" s="142"/>
      <c r="W867" s="142"/>
      <c r="X867" s="142"/>
    </row>
    <row r="868" spans="1:24">
      <c r="A868" s="142"/>
      <c r="B868" s="142"/>
      <c r="C868" s="142"/>
      <c r="D868" s="142"/>
      <c r="E868" s="142"/>
      <c r="F868" s="144"/>
      <c r="G868" s="144"/>
      <c r="H868" s="144"/>
      <c r="I868" s="144"/>
      <c r="J868" s="144"/>
      <c r="K868" s="144"/>
      <c r="L868" s="144"/>
      <c r="M868" s="144"/>
      <c r="N868" s="144"/>
      <c r="O868" s="144"/>
      <c r="P868" s="144"/>
      <c r="Q868" s="144"/>
      <c r="R868" s="144"/>
      <c r="S868" s="144"/>
      <c r="T868" s="142"/>
      <c r="U868" s="142"/>
      <c r="V868" s="142"/>
      <c r="W868" s="142"/>
      <c r="X868" s="142"/>
    </row>
    <row r="869" spans="1:24">
      <c r="A869" s="142"/>
      <c r="B869" s="142"/>
      <c r="C869" s="142"/>
      <c r="D869" s="142"/>
      <c r="E869" s="142"/>
      <c r="F869" s="144"/>
      <c r="G869" s="144"/>
      <c r="H869" s="144"/>
      <c r="I869" s="144"/>
      <c r="J869" s="144"/>
      <c r="K869" s="144"/>
      <c r="L869" s="144"/>
      <c r="M869" s="144"/>
      <c r="N869" s="144"/>
      <c r="O869" s="144"/>
      <c r="P869" s="144"/>
      <c r="Q869" s="144"/>
      <c r="R869" s="144"/>
      <c r="S869" s="144"/>
      <c r="T869" s="142"/>
      <c r="U869" s="142"/>
      <c r="V869" s="142"/>
      <c r="W869" s="142"/>
      <c r="X869" s="142"/>
    </row>
    <row r="870" spans="1:24">
      <c r="A870" s="142"/>
      <c r="B870" s="142"/>
      <c r="C870" s="142"/>
      <c r="D870" s="142"/>
      <c r="E870" s="142"/>
      <c r="F870" s="144"/>
      <c r="G870" s="144"/>
      <c r="H870" s="144"/>
      <c r="I870" s="144"/>
      <c r="J870" s="144"/>
      <c r="K870" s="144"/>
      <c r="L870" s="144"/>
      <c r="M870" s="144"/>
      <c r="N870" s="144"/>
      <c r="O870" s="144"/>
      <c r="P870" s="144"/>
      <c r="Q870" s="144"/>
      <c r="R870" s="144"/>
      <c r="S870" s="144"/>
      <c r="T870" s="142"/>
      <c r="U870" s="142"/>
      <c r="V870" s="142"/>
      <c r="W870" s="142"/>
      <c r="X870" s="142"/>
    </row>
    <row r="871" spans="1:24">
      <c r="A871" s="142"/>
      <c r="B871" s="142"/>
      <c r="C871" s="142"/>
      <c r="D871" s="142"/>
      <c r="E871" s="142"/>
      <c r="F871" s="144"/>
      <c r="G871" s="144"/>
      <c r="H871" s="144"/>
      <c r="I871" s="144"/>
      <c r="J871" s="144"/>
      <c r="K871" s="144"/>
      <c r="L871" s="144"/>
      <c r="M871" s="144"/>
      <c r="N871" s="144"/>
      <c r="O871" s="144"/>
      <c r="P871" s="144"/>
      <c r="Q871" s="144"/>
      <c r="R871" s="144"/>
      <c r="S871" s="144"/>
      <c r="T871" s="142"/>
      <c r="U871" s="142"/>
      <c r="V871" s="142"/>
      <c r="W871" s="142"/>
      <c r="X871" s="142"/>
    </row>
    <row r="872" spans="1:24">
      <c r="A872" s="142"/>
      <c r="B872" s="142"/>
      <c r="C872" s="142"/>
      <c r="D872" s="142"/>
      <c r="E872" s="142"/>
      <c r="F872" s="144"/>
      <c r="G872" s="144"/>
      <c r="H872" s="144"/>
      <c r="I872" s="144"/>
      <c r="J872" s="144"/>
      <c r="K872" s="144"/>
      <c r="L872" s="144"/>
      <c r="M872" s="144"/>
      <c r="N872" s="144"/>
      <c r="O872" s="144"/>
      <c r="P872" s="144"/>
      <c r="Q872" s="144"/>
      <c r="R872" s="144"/>
      <c r="S872" s="144"/>
      <c r="T872" s="142"/>
      <c r="U872" s="142"/>
      <c r="V872" s="142"/>
      <c r="W872" s="142"/>
      <c r="X872" s="142"/>
    </row>
    <row r="873" spans="1:24">
      <c r="A873" s="142"/>
      <c r="B873" s="142"/>
      <c r="C873" s="142"/>
      <c r="D873" s="142"/>
      <c r="E873" s="142"/>
      <c r="F873" s="144"/>
      <c r="G873" s="144"/>
      <c r="H873" s="144"/>
      <c r="I873" s="144"/>
      <c r="J873" s="144"/>
      <c r="K873" s="144"/>
      <c r="L873" s="144"/>
      <c r="M873" s="144"/>
      <c r="N873" s="144"/>
      <c r="O873" s="144"/>
      <c r="P873" s="144"/>
      <c r="Q873" s="144"/>
      <c r="R873" s="144"/>
      <c r="S873" s="144"/>
      <c r="T873" s="142"/>
      <c r="U873" s="142"/>
      <c r="V873" s="142"/>
      <c r="W873" s="142"/>
      <c r="X873" s="142"/>
    </row>
    <row r="874" spans="1:24">
      <c r="A874" s="142"/>
      <c r="B874" s="142"/>
      <c r="C874" s="142"/>
      <c r="D874" s="142"/>
      <c r="E874" s="142"/>
      <c r="F874" s="144"/>
      <c r="G874" s="144"/>
      <c r="H874" s="144"/>
      <c r="I874" s="144"/>
      <c r="J874" s="144"/>
      <c r="K874" s="144"/>
      <c r="L874" s="144"/>
      <c r="M874" s="144"/>
      <c r="N874" s="144"/>
      <c r="O874" s="144"/>
      <c r="P874" s="144"/>
      <c r="Q874" s="144"/>
      <c r="R874" s="144"/>
      <c r="S874" s="144"/>
      <c r="T874" s="142"/>
      <c r="U874" s="142"/>
      <c r="V874" s="142"/>
      <c r="W874" s="142"/>
      <c r="X874" s="142"/>
    </row>
    <row r="875" spans="1:24">
      <c r="A875" s="142"/>
      <c r="B875" s="142"/>
      <c r="C875" s="142"/>
      <c r="D875" s="142"/>
      <c r="E875" s="142"/>
      <c r="F875" s="144"/>
      <c r="G875" s="144"/>
      <c r="H875" s="144"/>
      <c r="I875" s="144"/>
      <c r="J875" s="144"/>
      <c r="K875" s="144"/>
      <c r="L875" s="144"/>
      <c r="M875" s="144"/>
      <c r="N875" s="144"/>
      <c r="O875" s="144"/>
      <c r="P875" s="144"/>
      <c r="Q875" s="144"/>
      <c r="R875" s="144"/>
      <c r="S875" s="144"/>
      <c r="T875" s="142"/>
      <c r="U875" s="142"/>
      <c r="V875" s="142"/>
      <c r="W875" s="142"/>
      <c r="X875" s="142"/>
    </row>
    <row r="876" spans="1:24">
      <c r="A876" s="142"/>
      <c r="B876" s="142"/>
      <c r="C876" s="142"/>
      <c r="D876" s="142"/>
      <c r="E876" s="142"/>
      <c r="F876" s="144"/>
      <c r="G876" s="144"/>
      <c r="H876" s="144"/>
      <c r="I876" s="144"/>
      <c r="J876" s="144"/>
      <c r="K876" s="144"/>
      <c r="L876" s="144"/>
      <c r="M876" s="144"/>
      <c r="N876" s="144"/>
      <c r="O876" s="144"/>
      <c r="P876" s="144"/>
      <c r="Q876" s="144"/>
      <c r="R876" s="144"/>
      <c r="S876" s="144"/>
      <c r="T876" s="142"/>
      <c r="U876" s="142"/>
      <c r="V876" s="142"/>
      <c r="W876" s="142"/>
      <c r="X876" s="142"/>
    </row>
    <row r="877" spans="1:24">
      <c r="A877" s="142"/>
      <c r="B877" s="142"/>
      <c r="C877" s="142"/>
      <c r="D877" s="142"/>
      <c r="E877" s="142"/>
      <c r="F877" s="144"/>
      <c r="G877" s="144"/>
      <c r="H877" s="144"/>
      <c r="I877" s="144"/>
      <c r="J877" s="144"/>
      <c r="K877" s="144"/>
      <c r="L877" s="144"/>
      <c r="M877" s="144"/>
      <c r="N877" s="144"/>
      <c r="O877" s="144"/>
      <c r="P877" s="144"/>
      <c r="Q877" s="144"/>
      <c r="R877" s="144"/>
      <c r="S877" s="144"/>
      <c r="T877" s="142"/>
      <c r="U877" s="142"/>
      <c r="V877" s="142"/>
      <c r="W877" s="142"/>
      <c r="X877" s="142"/>
    </row>
    <row r="878" spans="1:24">
      <c r="A878" s="142"/>
      <c r="B878" s="142"/>
      <c r="C878" s="142"/>
      <c r="D878" s="142"/>
      <c r="E878" s="142"/>
      <c r="F878" s="144"/>
      <c r="G878" s="144"/>
      <c r="H878" s="144"/>
      <c r="I878" s="144"/>
      <c r="J878" s="144"/>
      <c r="K878" s="144"/>
      <c r="L878" s="144"/>
      <c r="M878" s="144"/>
      <c r="N878" s="144"/>
      <c r="O878" s="144"/>
      <c r="P878" s="144"/>
      <c r="Q878" s="144"/>
      <c r="R878" s="144"/>
      <c r="S878" s="144"/>
      <c r="T878" s="142"/>
      <c r="U878" s="142"/>
      <c r="V878" s="142"/>
      <c r="W878" s="142"/>
      <c r="X878" s="142"/>
    </row>
    <row r="879" spans="1:24">
      <c r="A879" s="142"/>
      <c r="B879" s="142"/>
      <c r="C879" s="142"/>
      <c r="D879" s="142"/>
      <c r="E879" s="142"/>
      <c r="F879" s="144"/>
      <c r="G879" s="144"/>
      <c r="H879" s="144"/>
      <c r="I879" s="144"/>
      <c r="J879" s="144"/>
      <c r="K879" s="144"/>
      <c r="L879" s="144"/>
      <c r="M879" s="144"/>
      <c r="N879" s="144"/>
      <c r="O879" s="144"/>
      <c r="P879" s="144"/>
      <c r="Q879" s="144"/>
      <c r="R879" s="144"/>
      <c r="S879" s="144"/>
      <c r="T879" s="142"/>
      <c r="U879" s="142"/>
      <c r="V879" s="142"/>
      <c r="W879" s="142"/>
      <c r="X879" s="142"/>
    </row>
    <row r="880" spans="1:24">
      <c r="A880" s="142"/>
      <c r="B880" s="142"/>
      <c r="C880" s="142"/>
      <c r="D880" s="142"/>
      <c r="E880" s="142"/>
      <c r="F880" s="144"/>
      <c r="G880" s="144"/>
      <c r="H880" s="144"/>
      <c r="I880" s="144"/>
      <c r="J880" s="144"/>
      <c r="K880" s="144"/>
      <c r="L880" s="144"/>
      <c r="M880" s="144"/>
      <c r="N880" s="144"/>
      <c r="O880" s="144"/>
      <c r="P880" s="144"/>
      <c r="Q880" s="144"/>
      <c r="R880" s="144"/>
      <c r="S880" s="144"/>
      <c r="T880" s="142"/>
      <c r="U880" s="142"/>
      <c r="V880" s="142"/>
      <c r="W880" s="142"/>
      <c r="X880" s="142"/>
    </row>
    <row r="881" spans="1:24">
      <c r="A881" s="142"/>
      <c r="B881" s="142"/>
      <c r="C881" s="142"/>
      <c r="D881" s="142"/>
      <c r="E881" s="142"/>
      <c r="F881" s="144"/>
      <c r="G881" s="144"/>
      <c r="H881" s="144"/>
      <c r="I881" s="144"/>
      <c r="J881" s="144"/>
      <c r="K881" s="144"/>
      <c r="L881" s="144"/>
      <c r="M881" s="144"/>
      <c r="N881" s="144"/>
      <c r="O881" s="144"/>
      <c r="P881" s="144"/>
      <c r="Q881" s="144"/>
      <c r="R881" s="144"/>
      <c r="S881" s="144"/>
      <c r="T881" s="142"/>
      <c r="U881" s="142"/>
      <c r="V881" s="142"/>
      <c r="W881" s="142"/>
      <c r="X881" s="142"/>
    </row>
    <row r="882" spans="1:24">
      <c r="A882" s="142"/>
      <c r="B882" s="142"/>
      <c r="C882" s="142"/>
      <c r="D882" s="142"/>
      <c r="E882" s="142"/>
      <c r="F882" s="144"/>
      <c r="G882" s="144"/>
      <c r="H882" s="144"/>
      <c r="I882" s="144"/>
      <c r="J882" s="144"/>
      <c r="K882" s="144"/>
      <c r="L882" s="144"/>
      <c r="M882" s="144"/>
      <c r="N882" s="144"/>
      <c r="O882" s="144"/>
      <c r="P882" s="144"/>
      <c r="Q882" s="144"/>
      <c r="R882" s="144"/>
      <c r="S882" s="144"/>
      <c r="T882" s="142"/>
      <c r="U882" s="142"/>
      <c r="V882" s="142"/>
      <c r="W882" s="142"/>
      <c r="X882" s="142"/>
    </row>
    <row r="883" spans="1:24">
      <c r="A883" s="142"/>
      <c r="B883" s="142"/>
      <c r="C883" s="142"/>
      <c r="D883" s="142"/>
      <c r="E883" s="142"/>
      <c r="F883" s="144"/>
      <c r="G883" s="144"/>
      <c r="H883" s="144"/>
      <c r="I883" s="144"/>
      <c r="J883" s="144"/>
      <c r="K883" s="144"/>
      <c r="L883" s="144"/>
      <c r="M883" s="144"/>
      <c r="N883" s="144"/>
      <c r="O883" s="144"/>
      <c r="P883" s="144"/>
      <c r="Q883" s="144"/>
      <c r="R883" s="144"/>
      <c r="S883" s="144"/>
      <c r="T883" s="142"/>
      <c r="U883" s="142"/>
      <c r="V883" s="142"/>
      <c r="W883" s="142"/>
      <c r="X883" s="142"/>
    </row>
    <row r="884" spans="1:24">
      <c r="A884" s="142"/>
      <c r="B884" s="142"/>
      <c r="C884" s="142"/>
      <c r="D884" s="142"/>
      <c r="E884" s="142"/>
      <c r="F884" s="144"/>
      <c r="G884" s="144"/>
      <c r="H884" s="144"/>
      <c r="I884" s="144"/>
      <c r="J884" s="144"/>
      <c r="K884" s="144"/>
      <c r="L884" s="144"/>
      <c r="M884" s="144"/>
      <c r="N884" s="144"/>
      <c r="O884" s="144"/>
      <c r="P884" s="144"/>
      <c r="Q884" s="144"/>
      <c r="R884" s="144"/>
      <c r="S884" s="144"/>
      <c r="T884" s="142"/>
      <c r="U884" s="142"/>
      <c r="V884" s="142"/>
      <c r="W884" s="142"/>
      <c r="X884" s="142"/>
    </row>
    <row r="885" spans="1:24">
      <c r="A885" s="142"/>
      <c r="B885" s="142"/>
      <c r="C885" s="142"/>
      <c r="D885" s="142"/>
      <c r="E885" s="142"/>
      <c r="F885" s="144"/>
      <c r="G885" s="144"/>
      <c r="H885" s="144"/>
      <c r="I885" s="144"/>
      <c r="J885" s="144"/>
      <c r="K885" s="144"/>
      <c r="L885" s="144"/>
      <c r="M885" s="144"/>
      <c r="N885" s="144"/>
      <c r="O885" s="144"/>
      <c r="P885" s="144"/>
      <c r="Q885" s="144"/>
      <c r="R885" s="144"/>
      <c r="S885" s="144"/>
      <c r="T885" s="142"/>
      <c r="U885" s="142"/>
      <c r="V885" s="142"/>
      <c r="W885" s="142"/>
      <c r="X885" s="142"/>
    </row>
    <row r="886" spans="1:24">
      <c r="A886" s="142"/>
      <c r="B886" s="142"/>
      <c r="C886" s="142"/>
      <c r="D886" s="142"/>
      <c r="E886" s="142"/>
      <c r="F886" s="144"/>
      <c r="G886" s="144"/>
      <c r="H886" s="144"/>
      <c r="I886" s="144"/>
      <c r="J886" s="144"/>
      <c r="K886" s="144"/>
      <c r="L886" s="144"/>
      <c r="M886" s="144"/>
      <c r="N886" s="144"/>
      <c r="O886" s="144"/>
      <c r="P886" s="144"/>
      <c r="Q886" s="144"/>
      <c r="R886" s="144"/>
      <c r="S886" s="144"/>
      <c r="T886" s="142"/>
      <c r="U886" s="142"/>
      <c r="V886" s="142"/>
      <c r="W886" s="142"/>
      <c r="X886" s="142"/>
    </row>
    <row r="887" spans="1:24">
      <c r="A887" s="142"/>
      <c r="B887" s="142"/>
      <c r="C887" s="142"/>
      <c r="D887" s="142"/>
      <c r="E887" s="142"/>
      <c r="F887" s="144"/>
      <c r="G887" s="144"/>
      <c r="H887" s="144"/>
      <c r="I887" s="144"/>
      <c r="J887" s="144"/>
      <c r="K887" s="144"/>
      <c r="L887" s="144"/>
      <c r="M887" s="144"/>
      <c r="N887" s="144"/>
      <c r="O887" s="144"/>
      <c r="P887" s="144"/>
      <c r="Q887" s="144"/>
      <c r="R887" s="144"/>
      <c r="S887" s="144"/>
      <c r="T887" s="142"/>
      <c r="U887" s="142"/>
      <c r="V887" s="142"/>
      <c r="W887" s="142"/>
      <c r="X887" s="142"/>
    </row>
    <row r="888" spans="1:24">
      <c r="A888" s="142"/>
      <c r="B888" s="142"/>
      <c r="C888" s="142"/>
      <c r="D888" s="142"/>
      <c r="E888" s="142"/>
      <c r="F888" s="144"/>
      <c r="G888" s="144"/>
      <c r="H888" s="144"/>
      <c r="I888" s="144"/>
      <c r="J888" s="144"/>
      <c r="K888" s="144"/>
      <c r="L888" s="144"/>
      <c r="M888" s="144"/>
      <c r="N888" s="144"/>
      <c r="O888" s="144"/>
      <c r="P888" s="144"/>
      <c r="Q888" s="144"/>
      <c r="R888" s="144"/>
      <c r="S888" s="144"/>
      <c r="T888" s="142"/>
      <c r="U888" s="142"/>
      <c r="V888" s="142"/>
      <c r="W888" s="142"/>
      <c r="X888" s="142"/>
    </row>
    <row r="889" spans="1:24">
      <c r="A889" s="142"/>
      <c r="B889" s="142"/>
      <c r="C889" s="142"/>
      <c r="D889" s="142"/>
      <c r="E889" s="142"/>
      <c r="F889" s="144"/>
      <c r="G889" s="144"/>
      <c r="H889" s="144"/>
      <c r="I889" s="144"/>
      <c r="J889" s="144"/>
      <c r="K889" s="144"/>
      <c r="L889" s="144"/>
      <c r="M889" s="144"/>
      <c r="N889" s="144"/>
      <c r="O889" s="144"/>
      <c r="P889" s="144"/>
      <c r="Q889" s="144"/>
      <c r="R889" s="144"/>
      <c r="S889" s="144"/>
      <c r="T889" s="142"/>
      <c r="U889" s="142"/>
      <c r="V889" s="142"/>
      <c r="W889" s="142"/>
      <c r="X889" s="142"/>
    </row>
    <row r="890" spans="1:24">
      <c r="A890" s="142"/>
      <c r="B890" s="142"/>
      <c r="C890" s="142"/>
      <c r="D890" s="142"/>
      <c r="E890" s="142"/>
      <c r="F890" s="144"/>
      <c r="G890" s="144"/>
      <c r="H890" s="144"/>
      <c r="I890" s="144"/>
      <c r="J890" s="144"/>
      <c r="K890" s="144"/>
      <c r="L890" s="144"/>
      <c r="M890" s="144"/>
      <c r="N890" s="144"/>
      <c r="O890" s="144"/>
      <c r="P890" s="144"/>
      <c r="Q890" s="144"/>
      <c r="R890" s="144"/>
      <c r="S890" s="144"/>
      <c r="T890" s="142"/>
      <c r="U890" s="142"/>
      <c r="V890" s="142"/>
      <c r="W890" s="142"/>
      <c r="X890" s="142"/>
    </row>
    <row r="891" spans="1:24">
      <c r="A891" s="142"/>
      <c r="B891" s="142"/>
      <c r="C891" s="142"/>
      <c r="D891" s="142"/>
      <c r="E891" s="142"/>
      <c r="F891" s="144"/>
      <c r="G891" s="144"/>
      <c r="H891" s="144"/>
      <c r="I891" s="144"/>
      <c r="J891" s="144"/>
      <c r="K891" s="144"/>
      <c r="L891" s="144"/>
      <c r="M891" s="144"/>
      <c r="N891" s="144"/>
      <c r="O891" s="144"/>
      <c r="P891" s="144"/>
      <c r="Q891" s="144"/>
      <c r="R891" s="144"/>
      <c r="S891" s="144"/>
      <c r="T891" s="142"/>
      <c r="U891" s="142"/>
      <c r="V891" s="142"/>
      <c r="W891" s="142"/>
      <c r="X891" s="142"/>
    </row>
    <row r="892" spans="1:24">
      <c r="A892" s="142"/>
      <c r="B892" s="142"/>
      <c r="C892" s="142"/>
      <c r="D892" s="142"/>
      <c r="E892" s="142"/>
      <c r="F892" s="144"/>
      <c r="G892" s="144"/>
      <c r="H892" s="144"/>
      <c r="I892" s="144"/>
      <c r="J892" s="144"/>
      <c r="K892" s="144"/>
      <c r="L892" s="144"/>
      <c r="M892" s="144"/>
      <c r="N892" s="144"/>
      <c r="O892" s="144"/>
      <c r="P892" s="144"/>
      <c r="Q892" s="144"/>
      <c r="R892" s="144"/>
      <c r="S892" s="144"/>
      <c r="T892" s="142"/>
      <c r="U892" s="142"/>
      <c r="V892" s="142"/>
      <c r="W892" s="142"/>
      <c r="X892" s="142"/>
    </row>
    <row r="893" spans="1:24">
      <c r="A893" s="142"/>
      <c r="B893" s="142"/>
      <c r="C893" s="142"/>
      <c r="D893" s="142"/>
      <c r="E893" s="142"/>
      <c r="F893" s="144"/>
      <c r="G893" s="144"/>
      <c r="H893" s="144"/>
      <c r="I893" s="144"/>
      <c r="J893" s="144"/>
      <c r="K893" s="144"/>
      <c r="L893" s="144"/>
      <c r="M893" s="144"/>
      <c r="N893" s="144"/>
      <c r="O893" s="144"/>
      <c r="P893" s="144"/>
      <c r="Q893" s="144"/>
      <c r="R893" s="144"/>
      <c r="S893" s="144"/>
      <c r="T893" s="142"/>
      <c r="U893" s="142"/>
      <c r="V893" s="142"/>
      <c r="W893" s="142"/>
      <c r="X893" s="142"/>
    </row>
    <row r="894" spans="1:24">
      <c r="A894" s="142"/>
      <c r="B894" s="142"/>
      <c r="C894" s="142"/>
      <c r="D894" s="142"/>
      <c r="E894" s="142"/>
      <c r="F894" s="144"/>
      <c r="G894" s="144"/>
      <c r="H894" s="144"/>
      <c r="I894" s="144"/>
      <c r="J894" s="144"/>
      <c r="K894" s="144"/>
      <c r="L894" s="144"/>
      <c r="M894" s="144"/>
      <c r="N894" s="144"/>
      <c r="O894" s="144"/>
      <c r="P894" s="144"/>
      <c r="Q894" s="144"/>
      <c r="R894" s="144"/>
      <c r="S894" s="144"/>
      <c r="T894" s="142"/>
      <c r="U894" s="142"/>
      <c r="V894" s="142"/>
      <c r="W894" s="142"/>
      <c r="X894" s="142"/>
    </row>
    <row r="895" spans="1:24">
      <c r="A895" s="142"/>
      <c r="B895" s="142"/>
      <c r="C895" s="142"/>
      <c r="D895" s="142"/>
      <c r="E895" s="142"/>
      <c r="F895" s="144"/>
      <c r="G895" s="144"/>
      <c r="H895" s="144"/>
      <c r="I895" s="144"/>
      <c r="J895" s="144"/>
      <c r="K895" s="144"/>
      <c r="L895" s="144"/>
      <c r="M895" s="144"/>
      <c r="N895" s="144"/>
      <c r="O895" s="144"/>
      <c r="P895" s="144"/>
      <c r="Q895" s="144"/>
      <c r="R895" s="144"/>
      <c r="S895" s="144"/>
      <c r="T895" s="142"/>
      <c r="U895" s="142"/>
      <c r="V895" s="142"/>
      <c r="W895" s="142"/>
      <c r="X895" s="142"/>
    </row>
    <row r="896" spans="1:24">
      <c r="A896" s="142"/>
      <c r="B896" s="142"/>
      <c r="C896" s="142"/>
      <c r="D896" s="142"/>
      <c r="E896" s="142"/>
      <c r="F896" s="144"/>
      <c r="G896" s="144"/>
      <c r="H896" s="144"/>
      <c r="I896" s="144"/>
      <c r="J896" s="144"/>
      <c r="K896" s="144"/>
      <c r="L896" s="144"/>
      <c r="M896" s="144"/>
      <c r="N896" s="144"/>
      <c r="O896" s="144"/>
      <c r="P896" s="144"/>
      <c r="Q896" s="144"/>
      <c r="R896" s="144"/>
      <c r="S896" s="144"/>
      <c r="T896" s="142"/>
      <c r="U896" s="142"/>
      <c r="V896" s="142"/>
      <c r="W896" s="142"/>
      <c r="X896" s="142"/>
    </row>
    <row r="897" spans="1:24">
      <c r="A897" s="142"/>
      <c r="B897" s="142"/>
      <c r="C897" s="142"/>
      <c r="D897" s="142"/>
      <c r="E897" s="142"/>
      <c r="F897" s="144"/>
      <c r="G897" s="144"/>
      <c r="H897" s="144"/>
      <c r="I897" s="144"/>
      <c r="J897" s="144"/>
      <c r="K897" s="144"/>
      <c r="L897" s="144"/>
      <c r="M897" s="144"/>
      <c r="N897" s="144"/>
      <c r="O897" s="144"/>
      <c r="P897" s="144"/>
      <c r="Q897" s="144"/>
      <c r="R897" s="144"/>
      <c r="S897" s="144"/>
      <c r="T897" s="142"/>
      <c r="U897" s="142"/>
      <c r="V897" s="142"/>
      <c r="W897" s="142"/>
      <c r="X897" s="142"/>
    </row>
    <row r="898" spans="1:24">
      <c r="A898" s="142"/>
      <c r="B898" s="142"/>
      <c r="C898" s="142"/>
      <c r="D898" s="142"/>
      <c r="E898" s="142"/>
      <c r="F898" s="144"/>
      <c r="G898" s="144"/>
      <c r="H898" s="144"/>
      <c r="I898" s="144"/>
      <c r="J898" s="144"/>
      <c r="K898" s="144"/>
      <c r="L898" s="144"/>
      <c r="M898" s="144"/>
      <c r="N898" s="144"/>
      <c r="O898" s="144"/>
      <c r="P898" s="144"/>
      <c r="Q898" s="144"/>
      <c r="R898" s="144"/>
      <c r="S898" s="144"/>
      <c r="T898" s="142"/>
      <c r="U898" s="142"/>
      <c r="V898" s="142"/>
      <c r="W898" s="142"/>
      <c r="X898" s="142"/>
    </row>
    <row r="899" spans="1:24">
      <c r="A899" s="142"/>
      <c r="B899" s="142"/>
      <c r="C899" s="142"/>
      <c r="D899" s="142"/>
      <c r="E899" s="142"/>
      <c r="F899" s="144"/>
      <c r="G899" s="144"/>
      <c r="H899" s="144"/>
      <c r="I899" s="144"/>
      <c r="J899" s="144"/>
      <c r="K899" s="144"/>
      <c r="L899" s="144"/>
      <c r="M899" s="144"/>
      <c r="N899" s="144"/>
      <c r="O899" s="144"/>
      <c r="P899" s="144"/>
      <c r="Q899" s="144"/>
      <c r="R899" s="144"/>
      <c r="S899" s="144"/>
      <c r="T899" s="142"/>
      <c r="U899" s="142"/>
      <c r="V899" s="142"/>
      <c r="W899" s="142"/>
      <c r="X899" s="142"/>
    </row>
    <row r="900" spans="1:24">
      <c r="A900" s="142"/>
      <c r="B900" s="142"/>
      <c r="C900" s="142"/>
      <c r="D900" s="142"/>
      <c r="E900" s="142"/>
      <c r="F900" s="144"/>
      <c r="G900" s="144"/>
      <c r="H900" s="144"/>
      <c r="I900" s="144"/>
      <c r="J900" s="144"/>
      <c r="K900" s="144"/>
      <c r="L900" s="144"/>
      <c r="M900" s="144"/>
      <c r="N900" s="144"/>
      <c r="O900" s="144"/>
      <c r="P900" s="144"/>
      <c r="Q900" s="144"/>
      <c r="R900" s="144"/>
      <c r="S900" s="144"/>
      <c r="T900" s="142"/>
      <c r="U900" s="142"/>
      <c r="V900" s="142"/>
      <c r="W900" s="142"/>
      <c r="X900" s="142"/>
    </row>
    <row r="901" spans="1:24">
      <c r="A901" s="142"/>
      <c r="B901" s="142"/>
      <c r="C901" s="142"/>
      <c r="D901" s="142"/>
      <c r="E901" s="142"/>
      <c r="F901" s="144"/>
      <c r="G901" s="144"/>
      <c r="H901" s="144"/>
      <c r="I901" s="144"/>
      <c r="J901" s="144"/>
      <c r="K901" s="144"/>
      <c r="L901" s="144"/>
      <c r="M901" s="144"/>
      <c r="N901" s="144"/>
      <c r="O901" s="144"/>
      <c r="P901" s="144"/>
      <c r="Q901" s="144"/>
      <c r="R901" s="144"/>
      <c r="S901" s="144"/>
      <c r="T901" s="142"/>
      <c r="U901" s="142"/>
      <c r="V901" s="142"/>
      <c r="W901" s="142"/>
      <c r="X901" s="142"/>
    </row>
    <row r="902" spans="1:24">
      <c r="A902" s="142"/>
      <c r="B902" s="142"/>
      <c r="C902" s="142"/>
      <c r="D902" s="142"/>
      <c r="E902" s="142"/>
      <c r="F902" s="144"/>
      <c r="G902" s="144"/>
      <c r="H902" s="144"/>
      <c r="I902" s="144"/>
      <c r="J902" s="144"/>
      <c r="K902" s="144"/>
      <c r="L902" s="144"/>
      <c r="M902" s="144"/>
      <c r="N902" s="144"/>
      <c r="O902" s="144"/>
      <c r="P902" s="144"/>
      <c r="Q902" s="144"/>
      <c r="R902" s="144"/>
      <c r="S902" s="144"/>
      <c r="T902" s="142"/>
      <c r="U902" s="142"/>
      <c r="V902" s="142"/>
      <c r="W902" s="142"/>
      <c r="X902" s="142"/>
    </row>
    <row r="903" spans="1:24">
      <c r="A903" s="142"/>
      <c r="B903" s="142"/>
      <c r="C903" s="142"/>
      <c r="D903" s="142"/>
      <c r="E903" s="142"/>
      <c r="F903" s="144"/>
      <c r="G903" s="144"/>
      <c r="H903" s="144"/>
      <c r="I903" s="144"/>
      <c r="J903" s="144"/>
      <c r="K903" s="144"/>
      <c r="L903" s="144"/>
      <c r="M903" s="144"/>
      <c r="N903" s="144"/>
      <c r="O903" s="144"/>
      <c r="P903" s="144"/>
      <c r="Q903" s="144"/>
      <c r="R903" s="144"/>
      <c r="S903" s="144"/>
      <c r="T903" s="142"/>
      <c r="U903" s="142"/>
      <c r="V903" s="142"/>
      <c r="W903" s="142"/>
      <c r="X903" s="142"/>
    </row>
    <row r="904" spans="1:24">
      <c r="A904" s="142"/>
      <c r="B904" s="142"/>
      <c r="C904" s="142"/>
      <c r="D904" s="142"/>
      <c r="E904" s="142"/>
      <c r="F904" s="144"/>
      <c r="G904" s="144"/>
      <c r="H904" s="144"/>
      <c r="I904" s="144"/>
      <c r="J904" s="144"/>
      <c r="K904" s="144"/>
      <c r="L904" s="144"/>
      <c r="M904" s="144"/>
      <c r="N904" s="144"/>
      <c r="O904" s="144"/>
      <c r="P904" s="144"/>
      <c r="Q904" s="144"/>
      <c r="R904" s="144"/>
      <c r="S904" s="144"/>
      <c r="T904" s="142"/>
      <c r="U904" s="142"/>
      <c r="V904" s="142"/>
      <c r="W904" s="142"/>
      <c r="X904" s="142"/>
    </row>
    <row r="905" spans="1:24">
      <c r="A905" s="142"/>
      <c r="B905" s="142"/>
      <c r="C905" s="142"/>
      <c r="D905" s="142"/>
      <c r="E905" s="142"/>
      <c r="F905" s="144"/>
      <c r="G905" s="144"/>
      <c r="H905" s="144"/>
      <c r="I905" s="144"/>
      <c r="J905" s="144"/>
      <c r="K905" s="144"/>
      <c r="L905" s="144"/>
      <c r="M905" s="144"/>
      <c r="N905" s="144"/>
      <c r="O905" s="144"/>
      <c r="P905" s="144"/>
      <c r="Q905" s="144"/>
      <c r="R905" s="144"/>
      <c r="S905" s="144"/>
      <c r="T905" s="142"/>
      <c r="U905" s="142"/>
      <c r="V905" s="142"/>
      <c r="W905" s="142"/>
      <c r="X905" s="142"/>
    </row>
    <row r="906" spans="1:24">
      <c r="A906" s="142"/>
      <c r="B906" s="142"/>
      <c r="C906" s="142"/>
      <c r="D906" s="142"/>
      <c r="E906" s="142"/>
      <c r="F906" s="144"/>
      <c r="G906" s="144"/>
      <c r="H906" s="144"/>
      <c r="I906" s="144"/>
      <c r="J906" s="144"/>
      <c r="K906" s="144"/>
      <c r="L906" s="144"/>
      <c r="M906" s="144"/>
      <c r="N906" s="144"/>
      <c r="O906" s="144"/>
      <c r="P906" s="144"/>
      <c r="Q906" s="144"/>
      <c r="R906" s="144"/>
      <c r="S906" s="144"/>
      <c r="T906" s="142"/>
      <c r="U906" s="142"/>
      <c r="V906" s="142"/>
      <c r="W906" s="142"/>
      <c r="X906" s="142"/>
    </row>
    <row r="907" spans="1:24">
      <c r="A907" s="142"/>
      <c r="B907" s="142"/>
      <c r="C907" s="142"/>
      <c r="D907" s="142"/>
      <c r="E907" s="142"/>
      <c r="F907" s="144"/>
      <c r="G907" s="144"/>
      <c r="H907" s="144"/>
      <c r="I907" s="144"/>
      <c r="J907" s="144"/>
      <c r="K907" s="144"/>
      <c r="L907" s="144"/>
      <c r="M907" s="144"/>
      <c r="N907" s="144"/>
      <c r="O907" s="144"/>
      <c r="P907" s="144"/>
      <c r="Q907" s="144"/>
      <c r="R907" s="144"/>
      <c r="S907" s="144"/>
      <c r="T907" s="142"/>
      <c r="U907" s="142"/>
      <c r="V907" s="142"/>
      <c r="W907" s="142"/>
      <c r="X907" s="142"/>
    </row>
    <row r="908" spans="1:24">
      <c r="A908" s="142"/>
      <c r="B908" s="142"/>
      <c r="C908" s="142"/>
      <c r="D908" s="142"/>
      <c r="E908" s="142"/>
      <c r="F908" s="144"/>
      <c r="G908" s="144"/>
      <c r="H908" s="144"/>
      <c r="I908" s="144"/>
      <c r="J908" s="144"/>
      <c r="K908" s="144"/>
      <c r="L908" s="144"/>
      <c r="M908" s="144"/>
      <c r="N908" s="144"/>
      <c r="O908" s="144"/>
      <c r="P908" s="144"/>
      <c r="Q908" s="144"/>
      <c r="R908" s="144"/>
      <c r="S908" s="144"/>
      <c r="T908" s="142"/>
      <c r="U908" s="142"/>
      <c r="V908" s="142"/>
      <c r="W908" s="142"/>
      <c r="X908" s="142"/>
    </row>
    <row r="909" spans="1:24">
      <c r="A909" s="142"/>
      <c r="B909" s="142"/>
      <c r="C909" s="142"/>
      <c r="D909" s="142"/>
      <c r="E909" s="142"/>
      <c r="F909" s="144"/>
      <c r="G909" s="144"/>
      <c r="H909" s="144"/>
      <c r="I909" s="144"/>
      <c r="J909" s="144"/>
      <c r="K909" s="144"/>
      <c r="L909" s="144"/>
      <c r="M909" s="144"/>
      <c r="N909" s="144"/>
      <c r="O909" s="144"/>
      <c r="P909" s="144"/>
      <c r="Q909" s="144"/>
      <c r="R909" s="144"/>
      <c r="S909" s="144"/>
      <c r="T909" s="142"/>
      <c r="U909" s="142"/>
      <c r="V909" s="142"/>
      <c r="W909" s="142"/>
      <c r="X909" s="142"/>
    </row>
    <row r="910" spans="1:24">
      <c r="A910" s="142"/>
      <c r="B910" s="142"/>
      <c r="C910" s="142"/>
      <c r="D910" s="142"/>
      <c r="E910" s="142"/>
      <c r="F910" s="144"/>
      <c r="G910" s="144"/>
      <c r="H910" s="144"/>
      <c r="I910" s="144"/>
      <c r="J910" s="144"/>
      <c r="K910" s="144"/>
      <c r="L910" s="144"/>
      <c r="M910" s="144"/>
      <c r="N910" s="144"/>
      <c r="O910" s="144"/>
      <c r="P910" s="144"/>
      <c r="Q910" s="144"/>
      <c r="R910" s="144"/>
      <c r="S910" s="144"/>
      <c r="T910" s="142"/>
      <c r="U910" s="142"/>
      <c r="V910" s="142"/>
      <c r="W910" s="142"/>
      <c r="X910" s="142"/>
    </row>
    <row r="911" spans="1:24">
      <c r="A911" s="142"/>
      <c r="B911" s="142"/>
      <c r="C911" s="142"/>
      <c r="D911" s="142"/>
      <c r="E911" s="142"/>
      <c r="F911" s="144"/>
      <c r="G911" s="144"/>
      <c r="H911" s="144"/>
      <c r="I911" s="144"/>
      <c r="J911" s="144"/>
      <c r="K911" s="144"/>
      <c r="L911" s="144"/>
      <c r="M911" s="144"/>
      <c r="N911" s="144"/>
      <c r="O911" s="144"/>
      <c r="P911" s="144"/>
      <c r="Q911" s="144"/>
      <c r="R911" s="144"/>
      <c r="S911" s="144"/>
      <c r="T911" s="142"/>
      <c r="U911" s="142"/>
      <c r="V911" s="142"/>
      <c r="W911" s="142"/>
      <c r="X911" s="142"/>
    </row>
    <row r="912" spans="1:24">
      <c r="A912" s="142"/>
      <c r="B912" s="142"/>
      <c r="C912" s="142"/>
      <c r="D912" s="142"/>
      <c r="E912" s="142"/>
      <c r="F912" s="144"/>
      <c r="G912" s="144"/>
      <c r="H912" s="144"/>
      <c r="I912" s="144"/>
      <c r="J912" s="144"/>
      <c r="K912" s="144"/>
      <c r="L912" s="144"/>
      <c r="M912" s="144"/>
      <c r="N912" s="144"/>
      <c r="O912" s="144"/>
      <c r="P912" s="144"/>
      <c r="Q912" s="144"/>
      <c r="R912" s="144"/>
      <c r="S912" s="144"/>
      <c r="T912" s="142"/>
      <c r="U912" s="142"/>
      <c r="V912" s="142"/>
      <c r="W912" s="142"/>
      <c r="X912" s="142"/>
    </row>
    <row r="913" spans="1:24">
      <c r="A913" s="142"/>
      <c r="B913" s="142"/>
      <c r="C913" s="142"/>
      <c r="D913" s="142"/>
      <c r="E913" s="142"/>
      <c r="F913" s="144"/>
      <c r="G913" s="144"/>
      <c r="H913" s="144"/>
      <c r="I913" s="144"/>
      <c r="J913" s="144"/>
      <c r="K913" s="144"/>
      <c r="L913" s="144"/>
      <c r="M913" s="144"/>
      <c r="N913" s="144"/>
      <c r="O913" s="144"/>
      <c r="P913" s="144"/>
      <c r="Q913" s="144"/>
      <c r="R913" s="144"/>
      <c r="S913" s="144"/>
      <c r="T913" s="142"/>
      <c r="U913" s="142"/>
      <c r="V913" s="142"/>
      <c r="W913" s="142"/>
      <c r="X913" s="142"/>
    </row>
    <row r="914" spans="1:24">
      <c r="A914" s="142"/>
      <c r="B914" s="142"/>
      <c r="C914" s="142"/>
      <c r="D914" s="142"/>
      <c r="E914" s="142"/>
      <c r="F914" s="144"/>
      <c r="G914" s="144"/>
      <c r="H914" s="144"/>
      <c r="I914" s="144"/>
      <c r="J914" s="144"/>
      <c r="K914" s="144"/>
      <c r="L914" s="144"/>
      <c r="M914" s="144"/>
      <c r="N914" s="144"/>
      <c r="O914" s="144"/>
      <c r="P914" s="144"/>
      <c r="Q914" s="144"/>
      <c r="R914" s="144"/>
      <c r="S914" s="144"/>
      <c r="T914" s="142"/>
      <c r="U914" s="142"/>
      <c r="V914" s="142"/>
      <c r="W914" s="142"/>
      <c r="X914" s="142"/>
    </row>
    <row r="915" spans="1:24">
      <c r="A915" s="142"/>
      <c r="B915" s="142"/>
      <c r="C915" s="142"/>
      <c r="D915" s="142"/>
      <c r="E915" s="142"/>
      <c r="F915" s="144"/>
      <c r="G915" s="144"/>
      <c r="H915" s="144"/>
      <c r="I915" s="144"/>
      <c r="J915" s="144"/>
      <c r="K915" s="144"/>
      <c r="L915" s="144"/>
      <c r="M915" s="144"/>
      <c r="N915" s="144"/>
      <c r="O915" s="144"/>
      <c r="P915" s="144"/>
      <c r="Q915" s="144"/>
      <c r="R915" s="144"/>
      <c r="S915" s="144"/>
      <c r="T915" s="142"/>
      <c r="U915" s="142"/>
      <c r="V915" s="142"/>
      <c r="W915" s="142"/>
      <c r="X915" s="142"/>
    </row>
    <row r="916" spans="1:24">
      <c r="A916" s="142"/>
      <c r="B916" s="142"/>
      <c r="C916" s="142"/>
      <c r="D916" s="142"/>
      <c r="E916" s="142"/>
      <c r="F916" s="144"/>
      <c r="G916" s="144"/>
      <c r="H916" s="144"/>
      <c r="I916" s="144"/>
      <c r="J916" s="144"/>
      <c r="K916" s="144"/>
      <c r="L916" s="144"/>
      <c r="M916" s="144"/>
      <c r="N916" s="144"/>
      <c r="O916" s="144"/>
      <c r="P916" s="144"/>
      <c r="Q916" s="144"/>
      <c r="R916" s="144"/>
      <c r="S916" s="144"/>
      <c r="T916" s="142"/>
      <c r="U916" s="142"/>
      <c r="V916" s="142"/>
      <c r="W916" s="142"/>
      <c r="X916" s="142"/>
    </row>
    <row r="917" spans="1:24">
      <c r="A917" s="142"/>
      <c r="B917" s="142"/>
      <c r="C917" s="142"/>
      <c r="D917" s="142"/>
      <c r="E917" s="142"/>
      <c r="F917" s="144"/>
      <c r="G917" s="144"/>
      <c r="H917" s="144"/>
      <c r="I917" s="144"/>
      <c r="J917" s="144"/>
      <c r="K917" s="144"/>
      <c r="L917" s="144"/>
      <c r="M917" s="144"/>
      <c r="N917" s="144"/>
      <c r="O917" s="144"/>
      <c r="P917" s="144"/>
      <c r="Q917" s="144"/>
      <c r="R917" s="144"/>
      <c r="S917" s="144"/>
      <c r="T917" s="142"/>
      <c r="U917" s="142"/>
      <c r="V917" s="142"/>
      <c r="W917" s="142"/>
      <c r="X917" s="142"/>
    </row>
    <row r="918" spans="1:24">
      <c r="A918" s="142"/>
      <c r="B918" s="142"/>
      <c r="C918" s="142"/>
      <c r="D918" s="142"/>
      <c r="E918" s="142"/>
      <c r="F918" s="144"/>
      <c r="G918" s="144"/>
      <c r="H918" s="144"/>
      <c r="I918" s="144"/>
      <c r="J918" s="144"/>
      <c r="K918" s="144"/>
      <c r="L918" s="144"/>
      <c r="M918" s="144"/>
      <c r="N918" s="144"/>
      <c r="O918" s="144"/>
      <c r="P918" s="144"/>
      <c r="Q918" s="144"/>
      <c r="R918" s="144"/>
      <c r="S918" s="144"/>
      <c r="T918" s="142"/>
      <c r="U918" s="142"/>
      <c r="V918" s="142"/>
      <c r="W918" s="142"/>
      <c r="X918" s="142"/>
    </row>
    <row r="919" spans="1:24">
      <c r="A919" s="142"/>
      <c r="B919" s="142"/>
      <c r="C919" s="142"/>
      <c r="D919" s="142"/>
      <c r="E919" s="142"/>
      <c r="F919" s="144"/>
      <c r="G919" s="144"/>
      <c r="H919" s="144"/>
      <c r="I919" s="144"/>
      <c r="J919" s="144"/>
      <c r="K919" s="144"/>
      <c r="L919" s="144"/>
      <c r="M919" s="144"/>
      <c r="N919" s="144"/>
      <c r="O919" s="144"/>
      <c r="P919" s="144"/>
      <c r="Q919" s="144"/>
      <c r="R919" s="144"/>
      <c r="S919" s="144"/>
      <c r="T919" s="142"/>
      <c r="U919" s="142"/>
      <c r="V919" s="142"/>
      <c r="W919" s="142"/>
      <c r="X919" s="142"/>
    </row>
    <row r="920" spans="1:24">
      <c r="A920" s="142"/>
      <c r="B920" s="142"/>
      <c r="C920" s="142"/>
      <c r="D920" s="142"/>
      <c r="E920" s="142"/>
      <c r="F920" s="144"/>
      <c r="G920" s="144"/>
      <c r="H920" s="144"/>
      <c r="I920" s="144"/>
      <c r="J920" s="144"/>
      <c r="K920" s="144"/>
      <c r="L920" s="144"/>
      <c r="M920" s="144"/>
      <c r="N920" s="144"/>
      <c r="O920" s="144"/>
      <c r="P920" s="144"/>
      <c r="Q920" s="144"/>
      <c r="R920" s="144"/>
      <c r="S920" s="144"/>
      <c r="T920" s="142"/>
      <c r="U920" s="142"/>
      <c r="V920" s="142"/>
      <c r="W920" s="142"/>
      <c r="X920" s="142"/>
    </row>
    <row r="921" spans="1:24">
      <c r="A921" s="142"/>
      <c r="B921" s="142"/>
      <c r="C921" s="142"/>
      <c r="D921" s="142"/>
      <c r="E921" s="142"/>
      <c r="F921" s="144"/>
      <c r="G921" s="144"/>
      <c r="H921" s="144"/>
      <c r="I921" s="144"/>
      <c r="J921" s="144"/>
      <c r="K921" s="144"/>
      <c r="L921" s="144"/>
      <c r="M921" s="144"/>
      <c r="N921" s="144"/>
      <c r="O921" s="144"/>
      <c r="P921" s="144"/>
      <c r="Q921" s="144"/>
      <c r="R921" s="144"/>
      <c r="S921" s="144"/>
      <c r="T921" s="142"/>
      <c r="U921" s="142"/>
      <c r="V921" s="142"/>
      <c r="W921" s="142"/>
      <c r="X921" s="142"/>
    </row>
    <row r="922" spans="1:24">
      <c r="A922" s="142"/>
      <c r="B922" s="142"/>
      <c r="C922" s="142"/>
      <c r="D922" s="142"/>
      <c r="E922" s="142"/>
      <c r="F922" s="144"/>
      <c r="G922" s="144"/>
      <c r="H922" s="144"/>
      <c r="I922" s="144"/>
      <c r="J922" s="144"/>
      <c r="K922" s="144"/>
      <c r="L922" s="144"/>
      <c r="M922" s="144"/>
      <c r="N922" s="144"/>
      <c r="O922" s="144"/>
      <c r="P922" s="144"/>
      <c r="Q922" s="144"/>
      <c r="R922" s="144"/>
      <c r="S922" s="144"/>
      <c r="T922" s="142"/>
      <c r="U922" s="142"/>
      <c r="V922" s="142"/>
      <c r="W922" s="142"/>
      <c r="X922" s="142"/>
    </row>
    <row r="923" spans="1:24">
      <c r="A923" s="142"/>
      <c r="B923" s="142"/>
      <c r="C923" s="142"/>
      <c r="D923" s="142"/>
      <c r="E923" s="142"/>
      <c r="F923" s="144"/>
      <c r="G923" s="144"/>
      <c r="H923" s="144"/>
      <c r="I923" s="144"/>
      <c r="J923" s="144"/>
      <c r="K923" s="144"/>
      <c r="L923" s="144"/>
      <c r="M923" s="144"/>
      <c r="N923" s="144"/>
      <c r="O923" s="144"/>
      <c r="P923" s="144"/>
      <c r="Q923" s="144"/>
      <c r="R923" s="144"/>
      <c r="S923" s="144"/>
      <c r="T923" s="142"/>
      <c r="U923" s="142"/>
      <c r="V923" s="142"/>
      <c r="W923" s="142"/>
      <c r="X923" s="142"/>
    </row>
    <row r="924" spans="1:24">
      <c r="A924" s="142"/>
      <c r="B924" s="142"/>
      <c r="C924" s="142"/>
      <c r="D924" s="142"/>
      <c r="E924" s="142"/>
      <c r="F924" s="144"/>
      <c r="G924" s="144"/>
      <c r="H924" s="144"/>
      <c r="I924" s="144"/>
      <c r="J924" s="144"/>
      <c r="K924" s="144"/>
      <c r="L924" s="144"/>
      <c r="M924" s="144"/>
      <c r="N924" s="144"/>
      <c r="O924" s="144"/>
      <c r="P924" s="144"/>
      <c r="Q924" s="144"/>
      <c r="R924" s="144"/>
      <c r="S924" s="144"/>
      <c r="T924" s="142"/>
      <c r="U924" s="142"/>
      <c r="V924" s="142"/>
      <c r="W924" s="142"/>
      <c r="X924" s="142"/>
    </row>
    <row r="925" spans="1:24">
      <c r="A925" s="142"/>
      <c r="B925" s="142"/>
      <c r="C925" s="142"/>
      <c r="D925" s="142"/>
      <c r="E925" s="142"/>
      <c r="F925" s="144"/>
      <c r="G925" s="144"/>
      <c r="H925" s="144"/>
      <c r="I925" s="144"/>
      <c r="J925" s="144"/>
      <c r="K925" s="144"/>
      <c r="L925" s="144"/>
      <c r="M925" s="144"/>
      <c r="N925" s="144"/>
      <c r="O925" s="144"/>
      <c r="P925" s="144"/>
      <c r="Q925" s="144"/>
      <c r="R925" s="144"/>
      <c r="S925" s="144"/>
      <c r="T925" s="142"/>
      <c r="U925" s="142"/>
      <c r="V925" s="142"/>
      <c r="W925" s="142"/>
      <c r="X925" s="142"/>
    </row>
    <row r="926" spans="1:24">
      <c r="A926" s="142"/>
      <c r="B926" s="142"/>
      <c r="C926" s="142"/>
      <c r="D926" s="142"/>
      <c r="E926" s="142"/>
      <c r="F926" s="144"/>
      <c r="G926" s="144"/>
      <c r="H926" s="144"/>
      <c r="I926" s="144"/>
      <c r="J926" s="144"/>
      <c r="K926" s="144"/>
      <c r="L926" s="144"/>
      <c r="M926" s="144"/>
      <c r="N926" s="144"/>
      <c r="O926" s="144"/>
      <c r="P926" s="144"/>
      <c r="Q926" s="144"/>
      <c r="R926" s="144"/>
      <c r="S926" s="144"/>
      <c r="T926" s="142"/>
      <c r="U926" s="142"/>
      <c r="V926" s="142"/>
      <c r="W926" s="142"/>
      <c r="X926" s="142"/>
    </row>
    <row r="927" spans="1:24">
      <c r="A927" s="142"/>
      <c r="B927" s="142"/>
      <c r="C927" s="142"/>
      <c r="D927" s="142"/>
      <c r="E927" s="142"/>
      <c r="F927" s="144"/>
      <c r="G927" s="144"/>
      <c r="H927" s="144"/>
      <c r="I927" s="144"/>
      <c r="J927" s="144"/>
      <c r="K927" s="144"/>
      <c r="L927" s="144"/>
      <c r="M927" s="144"/>
      <c r="N927" s="144"/>
      <c r="O927" s="144"/>
      <c r="P927" s="144"/>
      <c r="Q927" s="144"/>
      <c r="R927" s="144"/>
      <c r="S927" s="144"/>
      <c r="T927" s="142"/>
      <c r="U927" s="142"/>
      <c r="V927" s="142"/>
      <c r="W927" s="142"/>
      <c r="X927" s="142"/>
    </row>
    <row r="928" spans="1:24">
      <c r="A928" s="142"/>
      <c r="B928" s="142"/>
      <c r="C928" s="142"/>
      <c r="D928" s="142"/>
      <c r="E928" s="142"/>
      <c r="F928" s="144"/>
      <c r="G928" s="144"/>
      <c r="H928" s="144"/>
      <c r="I928" s="144"/>
      <c r="J928" s="144"/>
      <c r="K928" s="144"/>
      <c r="L928" s="144"/>
      <c r="M928" s="144"/>
      <c r="N928" s="144"/>
      <c r="O928" s="144"/>
      <c r="P928" s="144"/>
      <c r="Q928" s="144"/>
      <c r="R928" s="144"/>
      <c r="S928" s="144"/>
      <c r="T928" s="142"/>
      <c r="U928" s="142"/>
      <c r="V928" s="142"/>
      <c r="W928" s="142"/>
      <c r="X928" s="142"/>
    </row>
    <row r="929" spans="1:24">
      <c r="A929" s="142"/>
      <c r="B929" s="142"/>
      <c r="C929" s="142"/>
      <c r="D929" s="142"/>
      <c r="E929" s="142"/>
      <c r="F929" s="144"/>
      <c r="G929" s="144"/>
      <c r="H929" s="144"/>
      <c r="I929" s="144"/>
      <c r="J929" s="144"/>
      <c r="K929" s="144"/>
      <c r="L929" s="144"/>
      <c r="M929" s="144"/>
      <c r="N929" s="144"/>
      <c r="O929" s="144"/>
      <c r="P929" s="144"/>
      <c r="Q929" s="144"/>
      <c r="R929" s="144"/>
      <c r="S929" s="144"/>
      <c r="T929" s="142"/>
      <c r="U929" s="142"/>
      <c r="V929" s="142"/>
      <c r="W929" s="142"/>
      <c r="X929" s="142"/>
    </row>
    <row r="930" spans="1:24">
      <c r="A930" s="142"/>
      <c r="B930" s="142"/>
      <c r="C930" s="142"/>
      <c r="D930" s="142"/>
      <c r="E930" s="142"/>
      <c r="F930" s="144"/>
      <c r="G930" s="144"/>
      <c r="H930" s="144"/>
      <c r="I930" s="144"/>
      <c r="J930" s="144"/>
      <c r="K930" s="144"/>
      <c r="L930" s="144"/>
      <c r="M930" s="144"/>
      <c r="N930" s="144"/>
      <c r="O930" s="144"/>
      <c r="P930" s="144"/>
      <c r="Q930" s="144"/>
      <c r="R930" s="144"/>
      <c r="S930" s="144"/>
      <c r="T930" s="142"/>
      <c r="U930" s="142"/>
      <c r="V930" s="142"/>
      <c r="W930" s="142"/>
      <c r="X930" s="142"/>
    </row>
    <row r="931" spans="1:24">
      <c r="A931" s="142"/>
      <c r="B931" s="142"/>
      <c r="C931" s="142"/>
      <c r="D931" s="142"/>
      <c r="E931" s="142"/>
      <c r="F931" s="144"/>
      <c r="G931" s="144"/>
      <c r="H931" s="144"/>
      <c r="I931" s="144"/>
      <c r="J931" s="144"/>
      <c r="K931" s="144"/>
      <c r="L931" s="144"/>
      <c r="M931" s="144"/>
      <c r="N931" s="144"/>
      <c r="O931" s="144"/>
      <c r="P931" s="144"/>
      <c r="Q931" s="144"/>
      <c r="R931" s="144"/>
      <c r="S931" s="144"/>
      <c r="T931" s="142"/>
      <c r="U931" s="142"/>
      <c r="V931" s="142"/>
      <c r="W931" s="142"/>
      <c r="X931" s="142"/>
    </row>
    <row r="932" spans="1:24">
      <c r="A932" s="142"/>
      <c r="B932" s="142"/>
      <c r="C932" s="142"/>
      <c r="D932" s="142"/>
      <c r="E932" s="142"/>
      <c r="F932" s="144"/>
      <c r="G932" s="144"/>
      <c r="H932" s="144"/>
      <c r="I932" s="144"/>
      <c r="J932" s="144"/>
      <c r="K932" s="144"/>
      <c r="L932" s="144"/>
      <c r="M932" s="144"/>
      <c r="N932" s="144"/>
      <c r="O932" s="144"/>
      <c r="P932" s="144"/>
      <c r="Q932" s="144"/>
      <c r="R932" s="144"/>
      <c r="S932" s="144"/>
      <c r="T932" s="142"/>
      <c r="U932" s="142"/>
      <c r="V932" s="142"/>
      <c r="W932" s="142"/>
      <c r="X932" s="142"/>
    </row>
    <row r="933" spans="1:24">
      <c r="A933" s="142"/>
      <c r="B933" s="142"/>
      <c r="C933" s="142"/>
      <c r="D933" s="142"/>
      <c r="E933" s="142"/>
      <c r="F933" s="144"/>
      <c r="G933" s="144"/>
      <c r="H933" s="144"/>
      <c r="I933" s="144"/>
      <c r="J933" s="144"/>
      <c r="K933" s="144"/>
      <c r="L933" s="144"/>
      <c r="M933" s="144"/>
      <c r="N933" s="144"/>
      <c r="O933" s="144"/>
      <c r="P933" s="144"/>
      <c r="Q933" s="144"/>
      <c r="R933" s="144"/>
      <c r="S933" s="144"/>
      <c r="T933" s="142"/>
      <c r="U933" s="142"/>
      <c r="V933" s="142"/>
      <c r="W933" s="142"/>
      <c r="X933" s="142"/>
    </row>
    <row r="934" spans="1:24">
      <c r="A934" s="142"/>
      <c r="B934" s="142"/>
      <c r="C934" s="142"/>
      <c r="D934" s="142"/>
      <c r="E934" s="142"/>
      <c r="F934" s="144"/>
      <c r="G934" s="144"/>
      <c r="H934" s="144"/>
      <c r="I934" s="144"/>
      <c r="J934" s="144"/>
      <c r="K934" s="144"/>
      <c r="L934" s="144"/>
      <c r="M934" s="144"/>
      <c r="N934" s="144"/>
      <c r="O934" s="144"/>
      <c r="P934" s="144"/>
      <c r="Q934" s="144"/>
      <c r="R934" s="144"/>
      <c r="S934" s="144"/>
      <c r="T934" s="142"/>
      <c r="U934" s="142"/>
      <c r="V934" s="142"/>
      <c r="W934" s="142"/>
      <c r="X934" s="142"/>
    </row>
    <row r="935" spans="1:24">
      <c r="A935" s="142"/>
      <c r="B935" s="142"/>
      <c r="C935" s="142"/>
      <c r="D935" s="142"/>
      <c r="E935" s="142"/>
      <c r="F935" s="144"/>
      <c r="G935" s="144"/>
      <c r="H935" s="144"/>
      <c r="I935" s="144"/>
      <c r="J935" s="144"/>
      <c r="K935" s="144"/>
      <c r="L935" s="144"/>
      <c r="M935" s="144"/>
      <c r="N935" s="144"/>
      <c r="O935" s="144"/>
      <c r="P935" s="144"/>
      <c r="Q935" s="144"/>
      <c r="R935" s="144"/>
      <c r="S935" s="144"/>
      <c r="T935" s="142"/>
      <c r="U935" s="142"/>
      <c r="V935" s="142"/>
      <c r="W935" s="142"/>
      <c r="X935" s="142"/>
    </row>
    <row r="936" spans="1:24">
      <c r="A936" s="142"/>
      <c r="B936" s="142"/>
      <c r="C936" s="142"/>
      <c r="D936" s="142"/>
      <c r="E936" s="142"/>
      <c r="F936" s="144"/>
      <c r="G936" s="144"/>
      <c r="H936" s="144"/>
      <c r="I936" s="144"/>
      <c r="J936" s="144"/>
      <c r="K936" s="144"/>
      <c r="L936" s="144"/>
      <c r="M936" s="144"/>
      <c r="N936" s="144"/>
      <c r="O936" s="144"/>
      <c r="P936" s="144"/>
      <c r="Q936" s="144"/>
      <c r="R936" s="144"/>
      <c r="S936" s="144"/>
      <c r="T936" s="142"/>
      <c r="U936" s="142"/>
      <c r="V936" s="142"/>
      <c r="W936" s="142"/>
      <c r="X936" s="142"/>
    </row>
    <row r="937" spans="1:24">
      <c r="A937" s="142"/>
      <c r="B937" s="142"/>
      <c r="C937" s="142"/>
      <c r="D937" s="142"/>
      <c r="E937" s="142"/>
      <c r="F937" s="144"/>
      <c r="G937" s="144"/>
      <c r="H937" s="144"/>
      <c r="I937" s="144"/>
      <c r="J937" s="144"/>
      <c r="K937" s="144"/>
      <c r="L937" s="144"/>
      <c r="M937" s="144"/>
      <c r="N937" s="144"/>
      <c r="O937" s="144"/>
      <c r="P937" s="144"/>
      <c r="Q937" s="144"/>
      <c r="R937" s="144"/>
      <c r="S937" s="144"/>
      <c r="T937" s="142"/>
      <c r="U937" s="142"/>
      <c r="V937" s="142"/>
      <c r="W937" s="142"/>
      <c r="X937" s="142"/>
    </row>
    <row r="938" spans="1:24">
      <c r="A938" s="142"/>
      <c r="B938" s="142"/>
      <c r="C938" s="142"/>
      <c r="D938" s="142"/>
      <c r="E938" s="142"/>
      <c r="F938" s="144"/>
      <c r="G938" s="144"/>
      <c r="H938" s="144"/>
      <c r="I938" s="144"/>
      <c r="J938" s="144"/>
      <c r="K938" s="144"/>
      <c r="L938" s="144"/>
      <c r="M938" s="144"/>
      <c r="N938" s="144"/>
      <c r="O938" s="144"/>
      <c r="P938" s="144"/>
      <c r="Q938" s="144"/>
      <c r="R938" s="144"/>
      <c r="S938" s="144"/>
      <c r="T938" s="142"/>
      <c r="U938" s="142"/>
      <c r="V938" s="142"/>
      <c r="W938" s="142"/>
      <c r="X938" s="142"/>
    </row>
    <row r="939" spans="1:24">
      <c r="A939" s="142"/>
      <c r="B939" s="142"/>
      <c r="C939" s="142"/>
      <c r="D939" s="142"/>
      <c r="E939" s="142"/>
      <c r="F939" s="144"/>
      <c r="G939" s="144"/>
      <c r="H939" s="144"/>
      <c r="I939" s="144"/>
      <c r="J939" s="144"/>
      <c r="K939" s="144"/>
      <c r="L939" s="144"/>
      <c r="M939" s="144"/>
      <c r="N939" s="144"/>
      <c r="O939" s="144"/>
      <c r="P939" s="144"/>
      <c r="Q939" s="144"/>
      <c r="R939" s="144"/>
      <c r="S939" s="144"/>
      <c r="T939" s="142"/>
      <c r="U939" s="142"/>
      <c r="V939" s="142"/>
      <c r="W939" s="142"/>
      <c r="X939" s="142"/>
    </row>
    <row r="940" spans="1:24">
      <c r="A940" s="142"/>
      <c r="B940" s="142"/>
      <c r="C940" s="142"/>
      <c r="D940" s="142"/>
      <c r="E940" s="142"/>
      <c r="F940" s="144"/>
      <c r="G940" s="144"/>
      <c r="H940" s="144"/>
      <c r="I940" s="144"/>
      <c r="J940" s="144"/>
      <c r="K940" s="144"/>
      <c r="L940" s="144"/>
      <c r="M940" s="144"/>
      <c r="N940" s="144"/>
      <c r="O940" s="144"/>
      <c r="P940" s="144"/>
      <c r="Q940" s="144"/>
      <c r="R940" s="144"/>
      <c r="S940" s="144"/>
      <c r="T940" s="142"/>
      <c r="U940" s="142"/>
      <c r="V940" s="142"/>
      <c r="W940" s="142"/>
      <c r="X940" s="142"/>
    </row>
    <row r="941" spans="1:24">
      <c r="A941" s="142"/>
      <c r="B941" s="142"/>
      <c r="C941" s="142"/>
      <c r="D941" s="142"/>
      <c r="E941" s="142"/>
      <c r="F941" s="144"/>
      <c r="G941" s="144"/>
      <c r="H941" s="144"/>
      <c r="I941" s="144"/>
      <c r="J941" s="144"/>
      <c r="K941" s="144"/>
      <c r="L941" s="144"/>
      <c r="M941" s="144"/>
      <c r="N941" s="144"/>
      <c r="O941" s="144"/>
      <c r="P941" s="144"/>
      <c r="Q941" s="144"/>
      <c r="R941" s="144"/>
      <c r="S941" s="144"/>
      <c r="T941" s="142"/>
      <c r="U941" s="142"/>
      <c r="V941" s="142"/>
      <c r="W941" s="142"/>
      <c r="X941" s="142"/>
    </row>
    <row r="942" spans="1:24">
      <c r="A942" s="142"/>
      <c r="B942" s="142"/>
      <c r="C942" s="142"/>
      <c r="D942" s="142"/>
      <c r="E942" s="142"/>
      <c r="F942" s="144"/>
      <c r="G942" s="144"/>
      <c r="H942" s="144"/>
      <c r="I942" s="144"/>
      <c r="J942" s="144"/>
      <c r="K942" s="144"/>
      <c r="L942" s="144"/>
      <c r="M942" s="144"/>
      <c r="N942" s="144"/>
      <c r="O942" s="144"/>
      <c r="P942" s="144"/>
      <c r="Q942" s="144"/>
      <c r="R942" s="144"/>
      <c r="S942" s="144"/>
      <c r="T942" s="142"/>
      <c r="U942" s="142"/>
      <c r="V942" s="142"/>
      <c r="W942" s="142"/>
      <c r="X942" s="142"/>
    </row>
    <row r="943" spans="1:24">
      <c r="A943" s="142"/>
      <c r="B943" s="142"/>
      <c r="C943" s="142"/>
      <c r="D943" s="142"/>
      <c r="E943" s="142"/>
      <c r="F943" s="144"/>
      <c r="G943" s="144"/>
      <c r="H943" s="144"/>
      <c r="I943" s="144"/>
      <c r="J943" s="144"/>
      <c r="K943" s="144"/>
      <c r="L943" s="144"/>
      <c r="M943" s="144"/>
      <c r="N943" s="144"/>
      <c r="O943" s="144"/>
      <c r="P943" s="144"/>
      <c r="Q943" s="144"/>
      <c r="R943" s="144"/>
      <c r="S943" s="144"/>
      <c r="T943" s="142"/>
      <c r="U943" s="142"/>
      <c r="V943" s="142"/>
      <c r="W943" s="142"/>
      <c r="X943" s="142"/>
    </row>
    <row r="944" spans="1:24">
      <c r="A944" s="142"/>
      <c r="B944" s="142"/>
      <c r="C944" s="142"/>
      <c r="D944" s="142"/>
      <c r="E944" s="142"/>
      <c r="F944" s="144"/>
      <c r="G944" s="144"/>
      <c r="H944" s="144"/>
      <c r="I944" s="144"/>
      <c r="J944" s="144"/>
      <c r="K944" s="144"/>
      <c r="L944" s="144"/>
      <c r="M944" s="144"/>
      <c r="N944" s="144"/>
      <c r="O944" s="144"/>
      <c r="P944" s="144"/>
      <c r="Q944" s="144"/>
      <c r="R944" s="144"/>
      <c r="S944" s="144"/>
      <c r="T944" s="142"/>
      <c r="U944" s="142"/>
      <c r="V944" s="142"/>
      <c r="W944" s="142"/>
      <c r="X944" s="142"/>
    </row>
    <row r="945" spans="1:24">
      <c r="A945" s="142"/>
      <c r="B945" s="142"/>
      <c r="C945" s="142"/>
      <c r="D945" s="142"/>
      <c r="E945" s="142"/>
      <c r="F945" s="144"/>
      <c r="G945" s="144"/>
      <c r="H945" s="144"/>
      <c r="I945" s="144"/>
      <c r="J945" s="144"/>
      <c r="K945" s="144"/>
      <c r="L945" s="144"/>
      <c r="M945" s="144"/>
      <c r="N945" s="144"/>
      <c r="O945" s="144"/>
      <c r="P945" s="144"/>
      <c r="Q945" s="144"/>
      <c r="R945" s="144"/>
      <c r="S945" s="144"/>
      <c r="T945" s="142"/>
      <c r="U945" s="142"/>
      <c r="V945" s="142"/>
      <c r="W945" s="142"/>
      <c r="X945" s="142"/>
    </row>
    <row r="946" spans="1:24">
      <c r="A946" s="142"/>
      <c r="B946" s="142"/>
      <c r="C946" s="142"/>
      <c r="D946" s="142"/>
      <c r="E946" s="142"/>
      <c r="F946" s="144"/>
      <c r="G946" s="144"/>
      <c r="H946" s="144"/>
      <c r="I946" s="144"/>
      <c r="J946" s="144"/>
      <c r="K946" s="144"/>
      <c r="L946" s="144"/>
      <c r="M946" s="144"/>
      <c r="N946" s="144"/>
      <c r="O946" s="144"/>
      <c r="P946" s="144"/>
      <c r="Q946" s="144"/>
      <c r="R946" s="144"/>
      <c r="S946" s="144"/>
      <c r="T946" s="142"/>
      <c r="U946" s="142"/>
      <c r="V946" s="142"/>
      <c r="W946" s="142"/>
      <c r="X946" s="142"/>
    </row>
    <row r="947" spans="1:24">
      <c r="A947" s="142"/>
      <c r="B947" s="142"/>
      <c r="C947" s="142"/>
      <c r="D947" s="142"/>
      <c r="E947" s="142"/>
      <c r="F947" s="144"/>
      <c r="G947" s="144"/>
      <c r="H947" s="144"/>
      <c r="I947" s="144"/>
      <c r="J947" s="144"/>
      <c r="K947" s="144"/>
      <c r="L947" s="144"/>
      <c r="M947" s="144"/>
      <c r="N947" s="144"/>
      <c r="O947" s="144"/>
      <c r="P947" s="144"/>
      <c r="Q947" s="144"/>
      <c r="R947" s="144"/>
      <c r="S947" s="144"/>
      <c r="T947" s="142"/>
      <c r="U947" s="142"/>
      <c r="V947" s="142"/>
      <c r="W947" s="142"/>
      <c r="X947" s="142"/>
    </row>
    <row r="948" spans="1:24">
      <c r="A948" s="142"/>
      <c r="B948" s="142"/>
      <c r="C948" s="142"/>
      <c r="D948" s="142"/>
      <c r="E948" s="142"/>
      <c r="F948" s="144"/>
      <c r="G948" s="144"/>
      <c r="H948" s="144"/>
      <c r="I948" s="144"/>
      <c r="J948" s="144"/>
      <c r="K948" s="144"/>
      <c r="L948" s="144"/>
      <c r="M948" s="144"/>
      <c r="N948" s="144"/>
      <c r="O948" s="144"/>
      <c r="P948" s="144"/>
      <c r="Q948" s="144"/>
      <c r="R948" s="144"/>
      <c r="S948" s="144"/>
      <c r="T948" s="142"/>
      <c r="U948" s="142"/>
      <c r="V948" s="142"/>
      <c r="W948" s="142"/>
      <c r="X948" s="142"/>
    </row>
    <row r="949" spans="1:24">
      <c r="A949" s="142"/>
      <c r="B949" s="142"/>
      <c r="C949" s="142"/>
      <c r="D949" s="142"/>
      <c r="E949" s="142"/>
      <c r="F949" s="144"/>
      <c r="G949" s="144"/>
      <c r="H949" s="144"/>
      <c r="I949" s="144"/>
      <c r="J949" s="144"/>
      <c r="K949" s="144"/>
      <c r="L949" s="144"/>
      <c r="M949" s="144"/>
      <c r="N949" s="144"/>
      <c r="O949" s="144"/>
      <c r="P949" s="144"/>
      <c r="Q949" s="144"/>
      <c r="R949" s="144"/>
      <c r="S949" s="144"/>
      <c r="T949" s="142"/>
      <c r="U949" s="142"/>
      <c r="V949" s="142"/>
      <c r="W949" s="142"/>
      <c r="X949" s="142"/>
    </row>
    <row r="950" spans="1:24">
      <c r="A950" s="142"/>
      <c r="B950" s="142"/>
      <c r="C950" s="142"/>
      <c r="D950" s="142"/>
      <c r="E950" s="142"/>
      <c r="F950" s="144"/>
      <c r="G950" s="144"/>
      <c r="H950" s="144"/>
      <c r="I950" s="144"/>
      <c r="J950" s="144"/>
      <c r="K950" s="144"/>
      <c r="L950" s="144"/>
      <c r="M950" s="144"/>
      <c r="N950" s="144"/>
      <c r="O950" s="144"/>
      <c r="P950" s="144"/>
      <c r="Q950" s="144"/>
      <c r="R950" s="144"/>
      <c r="S950" s="144"/>
      <c r="T950" s="142"/>
      <c r="U950" s="142"/>
      <c r="V950" s="142"/>
      <c r="W950" s="142"/>
      <c r="X950" s="142"/>
    </row>
    <row r="951" spans="1:24">
      <c r="A951" s="142"/>
      <c r="B951" s="142"/>
      <c r="C951" s="142"/>
      <c r="D951" s="142"/>
      <c r="E951" s="142"/>
      <c r="F951" s="144"/>
      <c r="G951" s="144"/>
      <c r="H951" s="144"/>
      <c r="I951" s="144"/>
      <c r="J951" s="144"/>
      <c r="K951" s="144"/>
      <c r="L951" s="144"/>
      <c r="M951" s="144"/>
      <c r="N951" s="144"/>
      <c r="O951" s="144"/>
      <c r="P951" s="144"/>
      <c r="Q951" s="144"/>
      <c r="R951" s="144"/>
      <c r="S951" s="144"/>
      <c r="T951" s="142"/>
      <c r="U951" s="142"/>
      <c r="V951" s="142"/>
      <c r="W951" s="142"/>
      <c r="X951" s="142"/>
    </row>
    <row r="952" spans="1:24">
      <c r="A952" s="142"/>
      <c r="B952" s="142"/>
      <c r="C952" s="142"/>
      <c r="D952" s="142"/>
      <c r="E952" s="142"/>
      <c r="F952" s="144"/>
      <c r="G952" s="144"/>
      <c r="H952" s="144"/>
      <c r="I952" s="144"/>
      <c r="J952" s="144"/>
      <c r="K952" s="144"/>
      <c r="L952" s="144"/>
      <c r="M952" s="144"/>
      <c r="N952" s="144"/>
      <c r="O952" s="144"/>
      <c r="P952" s="144"/>
      <c r="Q952" s="144"/>
      <c r="R952" s="144"/>
      <c r="S952" s="144"/>
      <c r="T952" s="142"/>
      <c r="U952" s="142"/>
      <c r="V952" s="142"/>
      <c r="W952" s="142"/>
      <c r="X952" s="142"/>
    </row>
    <row r="953" spans="1:24">
      <c r="A953" s="142"/>
      <c r="B953" s="142"/>
      <c r="C953" s="142"/>
      <c r="D953" s="142"/>
      <c r="E953" s="142"/>
      <c r="F953" s="144"/>
      <c r="G953" s="144"/>
      <c r="H953" s="144"/>
      <c r="I953" s="144"/>
      <c r="J953" s="144"/>
      <c r="K953" s="144"/>
      <c r="L953" s="144"/>
      <c r="M953" s="144"/>
      <c r="N953" s="144"/>
      <c r="O953" s="144"/>
      <c r="P953" s="144"/>
      <c r="Q953" s="144"/>
      <c r="R953" s="144"/>
      <c r="S953" s="144"/>
      <c r="T953" s="142"/>
      <c r="U953" s="142"/>
      <c r="V953" s="142"/>
      <c r="W953" s="142"/>
      <c r="X953" s="142"/>
    </row>
    <row r="954" spans="1:24">
      <c r="A954" s="142"/>
      <c r="B954" s="142"/>
      <c r="C954" s="142"/>
      <c r="D954" s="142"/>
      <c r="E954" s="142"/>
      <c r="F954" s="144"/>
      <c r="G954" s="144"/>
      <c r="H954" s="144"/>
      <c r="I954" s="144"/>
      <c r="J954" s="144"/>
      <c r="K954" s="144"/>
      <c r="L954" s="144"/>
      <c r="M954" s="144"/>
      <c r="N954" s="144"/>
      <c r="O954" s="144"/>
      <c r="P954" s="144"/>
      <c r="Q954" s="144"/>
      <c r="R954" s="144"/>
      <c r="S954" s="144"/>
      <c r="T954" s="142"/>
      <c r="U954" s="142"/>
      <c r="V954" s="142"/>
      <c r="W954" s="142"/>
      <c r="X954" s="142"/>
    </row>
    <row r="955" spans="1:24">
      <c r="A955" s="142"/>
      <c r="B955" s="142"/>
      <c r="C955" s="142"/>
      <c r="D955" s="142"/>
      <c r="E955" s="142"/>
      <c r="F955" s="144"/>
      <c r="G955" s="144"/>
      <c r="H955" s="144"/>
      <c r="I955" s="144"/>
      <c r="J955" s="144"/>
      <c r="K955" s="144"/>
      <c r="L955" s="144"/>
      <c r="M955" s="144"/>
      <c r="N955" s="144"/>
      <c r="O955" s="144"/>
      <c r="P955" s="144"/>
      <c r="Q955" s="144"/>
      <c r="R955" s="144"/>
      <c r="S955" s="144"/>
      <c r="T955" s="142"/>
      <c r="U955" s="142"/>
      <c r="V955" s="142"/>
      <c r="W955" s="142"/>
      <c r="X955" s="142"/>
    </row>
    <row r="956" spans="1:24">
      <c r="A956" s="142"/>
      <c r="B956" s="142"/>
      <c r="C956" s="142"/>
      <c r="D956" s="142"/>
      <c r="E956" s="142"/>
      <c r="F956" s="144"/>
      <c r="G956" s="144"/>
      <c r="H956" s="144"/>
      <c r="I956" s="144"/>
      <c r="J956" s="144"/>
      <c r="K956" s="144"/>
      <c r="L956" s="144"/>
      <c r="M956" s="144"/>
      <c r="N956" s="144"/>
      <c r="O956" s="144"/>
      <c r="P956" s="144"/>
      <c r="Q956" s="144"/>
      <c r="R956" s="144"/>
      <c r="S956" s="144"/>
      <c r="T956" s="142"/>
      <c r="U956" s="142"/>
      <c r="V956" s="142"/>
      <c r="W956" s="142"/>
      <c r="X956" s="142"/>
    </row>
    <row r="957" spans="1:24">
      <c r="A957" s="142"/>
      <c r="B957" s="142"/>
      <c r="C957" s="142"/>
      <c r="D957" s="142"/>
      <c r="E957" s="142"/>
      <c r="F957" s="144"/>
      <c r="G957" s="144"/>
      <c r="H957" s="144"/>
      <c r="I957" s="144"/>
      <c r="J957" s="144"/>
      <c r="K957" s="144"/>
      <c r="L957" s="144"/>
      <c r="M957" s="144"/>
      <c r="N957" s="144"/>
      <c r="O957" s="144"/>
      <c r="P957" s="144"/>
      <c r="Q957" s="144"/>
      <c r="R957" s="144"/>
      <c r="S957" s="144"/>
      <c r="T957" s="142"/>
      <c r="U957" s="142"/>
      <c r="V957" s="142"/>
      <c r="W957" s="142"/>
      <c r="X957" s="142"/>
    </row>
    <row r="958" spans="1:24">
      <c r="A958" s="142"/>
      <c r="B958" s="142"/>
      <c r="C958" s="142"/>
      <c r="D958" s="142"/>
      <c r="E958" s="142"/>
      <c r="F958" s="144"/>
      <c r="G958" s="144"/>
      <c r="H958" s="144"/>
      <c r="I958" s="144"/>
      <c r="J958" s="144"/>
      <c r="K958" s="144"/>
      <c r="L958" s="144"/>
      <c r="M958" s="144"/>
      <c r="N958" s="144"/>
      <c r="O958" s="144"/>
      <c r="P958" s="144"/>
      <c r="Q958" s="144"/>
      <c r="R958" s="144"/>
      <c r="S958" s="144"/>
      <c r="T958" s="142"/>
      <c r="U958" s="142"/>
      <c r="V958" s="142"/>
      <c r="W958" s="142"/>
      <c r="X958" s="142"/>
    </row>
    <row r="959" spans="1:24">
      <c r="A959" s="142"/>
      <c r="B959" s="142"/>
      <c r="C959" s="142"/>
      <c r="D959" s="142"/>
      <c r="E959" s="142"/>
      <c r="F959" s="144"/>
      <c r="G959" s="144"/>
      <c r="H959" s="144"/>
      <c r="I959" s="144"/>
      <c r="J959" s="144"/>
      <c r="K959" s="144"/>
      <c r="L959" s="144"/>
      <c r="M959" s="144"/>
      <c r="N959" s="144"/>
      <c r="O959" s="144"/>
      <c r="P959" s="144"/>
      <c r="Q959" s="144"/>
      <c r="R959" s="144"/>
      <c r="S959" s="144"/>
      <c r="T959" s="142"/>
      <c r="U959" s="142"/>
      <c r="V959" s="142"/>
      <c r="W959" s="142"/>
      <c r="X959" s="142"/>
    </row>
    <row r="960" spans="1:24">
      <c r="A960" s="142"/>
      <c r="B960" s="142"/>
      <c r="C960" s="142"/>
      <c r="D960" s="142"/>
      <c r="E960" s="142"/>
      <c r="F960" s="144"/>
      <c r="G960" s="144"/>
      <c r="H960" s="144"/>
      <c r="I960" s="144"/>
      <c r="J960" s="144"/>
      <c r="K960" s="144"/>
      <c r="L960" s="144"/>
      <c r="M960" s="144"/>
      <c r="N960" s="144"/>
      <c r="O960" s="144"/>
      <c r="P960" s="144"/>
      <c r="Q960" s="144"/>
      <c r="R960" s="144"/>
      <c r="S960" s="144"/>
      <c r="T960" s="142"/>
      <c r="U960" s="142"/>
      <c r="V960" s="142"/>
      <c r="W960" s="142"/>
      <c r="X960" s="142"/>
    </row>
    <row r="961" spans="1:24">
      <c r="A961" s="142"/>
      <c r="B961" s="142"/>
      <c r="C961" s="142"/>
      <c r="D961" s="142"/>
      <c r="E961" s="142"/>
      <c r="F961" s="144"/>
      <c r="G961" s="144"/>
      <c r="H961" s="144"/>
      <c r="I961" s="144"/>
      <c r="J961" s="144"/>
      <c r="K961" s="144"/>
      <c r="L961" s="144"/>
      <c r="M961" s="144"/>
      <c r="N961" s="144"/>
      <c r="O961" s="144"/>
      <c r="P961" s="144"/>
      <c r="Q961" s="144"/>
      <c r="R961" s="144"/>
      <c r="S961" s="144"/>
      <c r="T961" s="142"/>
      <c r="U961" s="142"/>
      <c r="V961" s="142"/>
      <c r="W961" s="142"/>
      <c r="X961" s="142"/>
    </row>
    <row r="962" spans="1:24">
      <c r="A962" s="142"/>
      <c r="B962" s="142"/>
      <c r="C962" s="142"/>
      <c r="D962" s="142"/>
      <c r="E962" s="142"/>
      <c r="F962" s="144"/>
      <c r="G962" s="144"/>
      <c r="H962" s="144"/>
      <c r="I962" s="144"/>
      <c r="J962" s="144"/>
      <c r="K962" s="144"/>
      <c r="L962" s="144"/>
      <c r="M962" s="144"/>
      <c r="N962" s="144"/>
      <c r="O962" s="144"/>
      <c r="P962" s="144"/>
      <c r="Q962" s="144"/>
      <c r="R962" s="144"/>
      <c r="S962" s="144"/>
      <c r="T962" s="142"/>
      <c r="U962" s="142"/>
      <c r="V962" s="142"/>
      <c r="W962" s="142"/>
      <c r="X962" s="142"/>
    </row>
    <row r="963" spans="1:24">
      <c r="A963" s="142"/>
      <c r="B963" s="142"/>
      <c r="C963" s="142"/>
      <c r="D963" s="142"/>
      <c r="E963" s="142"/>
      <c r="F963" s="144"/>
      <c r="G963" s="144"/>
      <c r="H963" s="144"/>
      <c r="I963" s="144"/>
      <c r="J963" s="144"/>
      <c r="K963" s="144"/>
      <c r="L963" s="144"/>
      <c r="M963" s="144"/>
      <c r="N963" s="144"/>
      <c r="O963" s="144"/>
      <c r="P963" s="144"/>
      <c r="Q963" s="144"/>
      <c r="R963" s="144"/>
      <c r="S963" s="144"/>
      <c r="T963" s="142"/>
      <c r="U963" s="142"/>
      <c r="V963" s="142"/>
      <c r="W963" s="142"/>
      <c r="X963" s="142"/>
    </row>
    <row r="964" spans="1:24">
      <c r="A964" s="142"/>
      <c r="B964" s="142"/>
      <c r="C964" s="142"/>
      <c r="D964" s="142"/>
      <c r="E964" s="142"/>
      <c r="F964" s="144"/>
      <c r="G964" s="144"/>
      <c r="H964" s="144"/>
      <c r="I964" s="144"/>
      <c r="J964" s="144"/>
      <c r="K964" s="144"/>
      <c r="L964" s="144"/>
      <c r="M964" s="144"/>
      <c r="N964" s="144"/>
      <c r="O964" s="144"/>
      <c r="P964" s="144"/>
      <c r="Q964" s="144"/>
      <c r="R964" s="144"/>
      <c r="S964" s="144"/>
      <c r="T964" s="142"/>
      <c r="U964" s="142"/>
      <c r="V964" s="142"/>
      <c r="W964" s="142"/>
      <c r="X964" s="142"/>
    </row>
    <row r="965" spans="1:24">
      <c r="A965" s="142"/>
      <c r="B965" s="142"/>
      <c r="C965" s="142"/>
      <c r="D965" s="142"/>
      <c r="E965" s="142"/>
      <c r="F965" s="144"/>
      <c r="G965" s="144"/>
      <c r="H965" s="144"/>
      <c r="I965" s="144"/>
      <c r="J965" s="144"/>
      <c r="K965" s="144"/>
      <c r="L965" s="144"/>
      <c r="M965" s="144"/>
      <c r="N965" s="144"/>
      <c r="O965" s="144"/>
      <c r="P965" s="144"/>
      <c r="Q965" s="144"/>
      <c r="R965" s="144"/>
      <c r="S965" s="144"/>
      <c r="T965" s="142"/>
      <c r="U965" s="142"/>
      <c r="V965" s="142"/>
      <c r="W965" s="142"/>
      <c r="X965" s="142"/>
    </row>
    <row r="966" spans="1:24">
      <c r="A966" s="142"/>
      <c r="B966" s="142"/>
      <c r="C966" s="142"/>
      <c r="D966" s="142"/>
      <c r="E966" s="142"/>
      <c r="F966" s="144"/>
      <c r="G966" s="144"/>
      <c r="H966" s="144"/>
      <c r="I966" s="144"/>
      <c r="J966" s="144"/>
      <c r="K966" s="144"/>
      <c r="L966" s="144"/>
      <c r="M966" s="144"/>
      <c r="N966" s="144"/>
      <c r="O966" s="144"/>
      <c r="P966" s="144"/>
      <c r="Q966" s="144"/>
      <c r="R966" s="144"/>
      <c r="S966" s="144"/>
      <c r="T966" s="142"/>
      <c r="U966" s="142"/>
      <c r="V966" s="142"/>
      <c r="W966" s="142"/>
      <c r="X966" s="142"/>
    </row>
    <row r="967" spans="1:24">
      <c r="A967" s="142"/>
      <c r="B967" s="142"/>
      <c r="C967" s="142"/>
      <c r="D967" s="142"/>
      <c r="E967" s="142"/>
      <c r="F967" s="144"/>
      <c r="G967" s="144"/>
      <c r="H967" s="144"/>
      <c r="I967" s="144"/>
      <c r="J967" s="144"/>
      <c r="K967" s="144"/>
      <c r="L967" s="144"/>
      <c r="M967" s="144"/>
      <c r="N967" s="144"/>
      <c r="O967" s="144"/>
      <c r="P967" s="144"/>
      <c r="Q967" s="144"/>
      <c r="R967" s="144"/>
      <c r="S967" s="144"/>
      <c r="T967" s="142"/>
      <c r="U967" s="142"/>
      <c r="V967" s="142"/>
      <c r="W967" s="142"/>
      <c r="X967" s="142"/>
    </row>
    <row r="968" spans="1:24">
      <c r="A968" s="142"/>
      <c r="B968" s="142"/>
      <c r="C968" s="142"/>
      <c r="D968" s="142"/>
      <c r="E968" s="142"/>
      <c r="F968" s="144"/>
      <c r="G968" s="144"/>
      <c r="H968" s="144"/>
      <c r="I968" s="144"/>
      <c r="J968" s="144"/>
      <c r="K968" s="144"/>
      <c r="L968" s="144"/>
      <c r="M968" s="144"/>
      <c r="N968" s="144"/>
      <c r="O968" s="144"/>
      <c r="P968" s="144"/>
      <c r="Q968" s="144"/>
      <c r="R968" s="144"/>
      <c r="S968" s="144"/>
      <c r="T968" s="142"/>
      <c r="U968" s="142"/>
      <c r="V968" s="142"/>
      <c r="W968" s="142"/>
      <c r="X968" s="142"/>
    </row>
    <row r="969" spans="1:24">
      <c r="A969" s="142"/>
      <c r="B969" s="142"/>
      <c r="C969" s="142"/>
      <c r="D969" s="142"/>
      <c r="E969" s="142"/>
      <c r="F969" s="144"/>
      <c r="G969" s="144"/>
      <c r="H969" s="144"/>
      <c r="I969" s="144"/>
      <c r="J969" s="144"/>
      <c r="K969" s="144"/>
      <c r="L969" s="144"/>
      <c r="M969" s="144"/>
      <c r="N969" s="144"/>
      <c r="O969" s="144"/>
      <c r="P969" s="144"/>
      <c r="Q969" s="144"/>
      <c r="R969" s="144"/>
      <c r="S969" s="144"/>
      <c r="T969" s="142"/>
      <c r="U969" s="142"/>
      <c r="V969" s="142"/>
      <c r="W969" s="142"/>
      <c r="X969" s="142"/>
    </row>
    <row r="970" spans="1:24">
      <c r="A970" s="142"/>
      <c r="B970" s="142"/>
      <c r="C970" s="142"/>
      <c r="D970" s="142"/>
      <c r="E970" s="142"/>
      <c r="F970" s="144"/>
      <c r="G970" s="144"/>
      <c r="H970" s="144"/>
      <c r="I970" s="144"/>
      <c r="J970" s="144"/>
      <c r="K970" s="144"/>
      <c r="L970" s="144"/>
      <c r="M970" s="144"/>
      <c r="N970" s="144"/>
      <c r="O970" s="144"/>
      <c r="P970" s="144"/>
      <c r="Q970" s="144"/>
      <c r="R970" s="144"/>
      <c r="S970" s="144"/>
      <c r="T970" s="142"/>
      <c r="U970" s="142"/>
      <c r="V970" s="142"/>
      <c r="W970" s="142"/>
      <c r="X970" s="142"/>
    </row>
    <row r="971" spans="1:24">
      <c r="A971" s="142"/>
      <c r="B971" s="142"/>
      <c r="C971" s="142"/>
      <c r="D971" s="142"/>
      <c r="E971" s="142"/>
      <c r="F971" s="144"/>
      <c r="G971" s="144"/>
      <c r="H971" s="144"/>
      <c r="I971" s="144"/>
      <c r="J971" s="144"/>
      <c r="K971" s="144"/>
      <c r="L971" s="144"/>
      <c r="M971" s="144"/>
      <c r="N971" s="144"/>
      <c r="O971" s="144"/>
      <c r="P971" s="144"/>
      <c r="Q971" s="144"/>
      <c r="R971" s="144"/>
      <c r="S971" s="144"/>
      <c r="T971" s="142"/>
      <c r="U971" s="142"/>
      <c r="V971" s="142"/>
      <c r="W971" s="142"/>
      <c r="X971" s="142"/>
    </row>
    <row r="972" spans="1:24">
      <c r="A972" s="142"/>
      <c r="B972" s="142"/>
      <c r="C972" s="142"/>
      <c r="D972" s="142"/>
      <c r="E972" s="142"/>
      <c r="F972" s="144"/>
      <c r="G972" s="144"/>
      <c r="H972" s="144"/>
      <c r="I972" s="144"/>
      <c r="J972" s="144"/>
      <c r="K972" s="144"/>
      <c r="L972" s="144"/>
      <c r="M972" s="144"/>
      <c r="N972" s="144"/>
      <c r="O972" s="144"/>
      <c r="P972" s="144"/>
      <c r="Q972" s="144"/>
      <c r="R972" s="144"/>
      <c r="S972" s="144"/>
      <c r="T972" s="142"/>
      <c r="U972" s="142"/>
      <c r="V972" s="142"/>
      <c r="W972" s="142"/>
      <c r="X972" s="142"/>
    </row>
    <row r="973" spans="1:24">
      <c r="A973" s="142"/>
      <c r="B973" s="142"/>
      <c r="C973" s="142"/>
      <c r="D973" s="142"/>
      <c r="E973" s="142"/>
      <c r="F973" s="144"/>
      <c r="G973" s="144"/>
      <c r="H973" s="144"/>
      <c r="I973" s="144"/>
      <c r="J973" s="144"/>
      <c r="K973" s="144"/>
      <c r="L973" s="144"/>
      <c r="M973" s="144"/>
      <c r="N973" s="144"/>
      <c r="O973" s="144"/>
      <c r="P973" s="144"/>
      <c r="Q973" s="144"/>
      <c r="R973" s="144"/>
      <c r="S973" s="144"/>
      <c r="T973" s="142"/>
      <c r="U973" s="142"/>
      <c r="V973" s="142"/>
      <c r="W973" s="142"/>
      <c r="X973" s="142"/>
    </row>
    <row r="974" spans="1:24">
      <c r="A974" s="142"/>
      <c r="B974" s="142"/>
      <c r="C974" s="142"/>
      <c r="D974" s="142"/>
      <c r="E974" s="142"/>
      <c r="F974" s="144"/>
      <c r="G974" s="144"/>
      <c r="H974" s="144"/>
      <c r="I974" s="144"/>
      <c r="J974" s="144"/>
      <c r="K974" s="144"/>
      <c r="L974" s="144"/>
      <c r="M974" s="144"/>
      <c r="N974" s="144"/>
      <c r="O974" s="144"/>
      <c r="P974" s="144"/>
      <c r="Q974" s="144"/>
      <c r="R974" s="144"/>
      <c r="S974" s="144"/>
      <c r="T974" s="142"/>
      <c r="U974" s="142"/>
      <c r="V974" s="142"/>
      <c r="W974" s="142"/>
      <c r="X974" s="142"/>
    </row>
    <row r="975" spans="1:24">
      <c r="A975" s="142"/>
      <c r="B975" s="142"/>
      <c r="C975" s="142"/>
      <c r="D975" s="142"/>
      <c r="E975" s="142"/>
      <c r="F975" s="144"/>
      <c r="G975" s="144"/>
      <c r="H975" s="144"/>
      <c r="I975" s="144"/>
      <c r="J975" s="144"/>
      <c r="K975" s="144"/>
      <c r="L975" s="144"/>
      <c r="M975" s="144"/>
      <c r="N975" s="144"/>
      <c r="O975" s="144"/>
      <c r="P975" s="144"/>
      <c r="Q975" s="144"/>
      <c r="R975" s="144"/>
      <c r="S975" s="144"/>
      <c r="T975" s="142"/>
      <c r="U975" s="142"/>
      <c r="V975" s="142"/>
      <c r="W975" s="142"/>
      <c r="X975" s="142"/>
    </row>
    <row r="976" spans="1:24">
      <c r="A976" s="142"/>
      <c r="B976" s="142"/>
      <c r="C976" s="142"/>
      <c r="D976" s="142"/>
      <c r="E976" s="142"/>
      <c r="F976" s="144"/>
      <c r="G976" s="144"/>
      <c r="H976" s="144"/>
      <c r="I976" s="144"/>
      <c r="J976" s="144"/>
      <c r="K976" s="144"/>
      <c r="L976" s="144"/>
      <c r="M976" s="144"/>
      <c r="N976" s="144"/>
      <c r="O976" s="144"/>
      <c r="P976" s="144"/>
      <c r="Q976" s="144"/>
      <c r="R976" s="144"/>
      <c r="S976" s="144"/>
      <c r="T976" s="142"/>
      <c r="U976" s="142"/>
      <c r="V976" s="142"/>
      <c r="W976" s="142"/>
      <c r="X976" s="142"/>
    </row>
    <row r="977" spans="1:24">
      <c r="A977" s="142"/>
      <c r="B977" s="142"/>
      <c r="C977" s="142"/>
      <c r="D977" s="142"/>
      <c r="E977" s="142"/>
      <c r="F977" s="144"/>
      <c r="G977" s="144"/>
      <c r="H977" s="144"/>
      <c r="I977" s="144"/>
      <c r="J977" s="144"/>
      <c r="K977" s="144"/>
      <c r="L977" s="144"/>
      <c r="M977" s="144"/>
      <c r="N977" s="144"/>
      <c r="O977" s="144"/>
      <c r="P977" s="144"/>
      <c r="Q977" s="144"/>
      <c r="R977" s="144"/>
      <c r="S977" s="144"/>
      <c r="T977" s="142"/>
      <c r="U977" s="142"/>
      <c r="V977" s="142"/>
      <c r="W977" s="142"/>
      <c r="X977" s="142"/>
    </row>
    <row r="978" spans="1:24">
      <c r="A978" s="142"/>
      <c r="B978" s="142"/>
      <c r="C978" s="142"/>
      <c r="D978" s="142"/>
      <c r="E978" s="142"/>
      <c r="F978" s="144"/>
      <c r="G978" s="144"/>
      <c r="H978" s="144"/>
      <c r="I978" s="144"/>
      <c r="J978" s="144"/>
      <c r="K978" s="144"/>
      <c r="L978" s="144"/>
      <c r="M978" s="144"/>
      <c r="N978" s="144"/>
      <c r="O978" s="144"/>
      <c r="P978" s="144"/>
      <c r="Q978" s="144"/>
      <c r="R978" s="144"/>
      <c r="S978" s="144"/>
      <c r="T978" s="142"/>
      <c r="U978" s="142"/>
      <c r="V978" s="142"/>
      <c r="W978" s="142"/>
      <c r="X978" s="142"/>
    </row>
    <row r="979" spans="1:24">
      <c r="A979" s="142"/>
      <c r="B979" s="142"/>
      <c r="C979" s="142"/>
      <c r="D979" s="142"/>
      <c r="E979" s="142"/>
      <c r="F979" s="144"/>
      <c r="G979" s="144"/>
      <c r="H979" s="144"/>
      <c r="I979" s="144"/>
      <c r="J979" s="144"/>
      <c r="K979" s="144"/>
      <c r="L979" s="144"/>
      <c r="M979" s="144"/>
      <c r="N979" s="144"/>
      <c r="O979" s="144"/>
      <c r="P979" s="144"/>
      <c r="Q979" s="144"/>
      <c r="R979" s="144"/>
      <c r="S979" s="144"/>
      <c r="T979" s="142"/>
      <c r="U979" s="142"/>
      <c r="V979" s="142"/>
      <c r="W979" s="142"/>
      <c r="X979" s="142"/>
    </row>
    <row r="980" spans="1:24">
      <c r="A980" s="142"/>
      <c r="B980" s="142"/>
      <c r="C980" s="142"/>
      <c r="D980" s="142"/>
      <c r="E980" s="142"/>
      <c r="F980" s="144"/>
      <c r="G980" s="144"/>
      <c r="H980" s="144"/>
      <c r="I980" s="144"/>
      <c r="J980" s="144"/>
      <c r="K980" s="144"/>
      <c r="L980" s="144"/>
      <c r="M980" s="144"/>
      <c r="N980" s="144"/>
      <c r="O980" s="144"/>
      <c r="P980" s="144"/>
      <c r="Q980" s="144"/>
      <c r="R980" s="144"/>
      <c r="S980" s="144"/>
      <c r="T980" s="142"/>
      <c r="U980" s="142"/>
      <c r="V980" s="142"/>
      <c r="W980" s="142"/>
      <c r="X980" s="142"/>
    </row>
    <row r="981" spans="1:24">
      <c r="A981" s="142"/>
      <c r="B981" s="142"/>
      <c r="C981" s="142"/>
      <c r="D981" s="142"/>
      <c r="E981" s="142"/>
      <c r="F981" s="144"/>
      <c r="G981" s="144"/>
      <c r="H981" s="144"/>
      <c r="I981" s="144"/>
      <c r="J981" s="144"/>
      <c r="K981" s="144"/>
      <c r="L981" s="144"/>
      <c r="M981" s="144"/>
      <c r="N981" s="144"/>
      <c r="O981" s="144"/>
      <c r="P981" s="144"/>
      <c r="Q981" s="144"/>
      <c r="R981" s="144"/>
      <c r="S981" s="144"/>
      <c r="T981" s="142"/>
      <c r="U981" s="142"/>
      <c r="V981" s="142"/>
      <c r="W981" s="142"/>
      <c r="X981" s="142"/>
    </row>
    <row r="982" spans="1:24">
      <c r="A982" s="142"/>
      <c r="B982" s="142"/>
      <c r="C982" s="142"/>
      <c r="D982" s="142"/>
      <c r="E982" s="142"/>
      <c r="F982" s="144"/>
      <c r="G982" s="144"/>
      <c r="H982" s="144"/>
      <c r="I982" s="144"/>
      <c r="J982" s="144"/>
      <c r="K982" s="144"/>
      <c r="L982" s="144"/>
      <c r="M982" s="144"/>
      <c r="N982" s="144"/>
      <c r="O982" s="144"/>
      <c r="P982" s="144"/>
      <c r="Q982" s="144"/>
      <c r="R982" s="144"/>
      <c r="S982" s="144"/>
      <c r="T982" s="142"/>
      <c r="U982" s="142"/>
      <c r="V982" s="142"/>
      <c r="W982" s="142"/>
      <c r="X982" s="142"/>
    </row>
    <row r="983" spans="1:24">
      <c r="A983" s="142"/>
      <c r="B983" s="142"/>
      <c r="C983" s="142"/>
      <c r="D983" s="142"/>
      <c r="E983" s="142"/>
      <c r="F983" s="144"/>
      <c r="G983" s="144"/>
      <c r="H983" s="144"/>
      <c r="I983" s="144"/>
      <c r="J983" s="144"/>
      <c r="K983" s="144"/>
      <c r="L983" s="144"/>
      <c r="M983" s="144"/>
      <c r="N983" s="144"/>
      <c r="O983" s="144"/>
      <c r="P983" s="144"/>
      <c r="Q983" s="144"/>
      <c r="R983" s="144"/>
      <c r="S983" s="144"/>
      <c r="T983" s="142"/>
      <c r="U983" s="142"/>
      <c r="V983" s="142"/>
      <c r="W983" s="142"/>
      <c r="X983" s="142"/>
    </row>
    <row r="984" spans="1:24">
      <c r="A984" s="142"/>
      <c r="B984" s="142"/>
      <c r="C984" s="142"/>
      <c r="D984" s="142"/>
      <c r="E984" s="142"/>
      <c r="F984" s="144"/>
      <c r="G984" s="144"/>
      <c r="H984" s="144"/>
      <c r="I984" s="144"/>
      <c r="J984" s="144"/>
      <c r="K984" s="144"/>
      <c r="L984" s="144"/>
      <c r="M984" s="144"/>
      <c r="N984" s="144"/>
      <c r="O984" s="144"/>
      <c r="P984" s="144"/>
      <c r="Q984" s="144"/>
      <c r="R984" s="144"/>
      <c r="S984" s="144"/>
      <c r="T984" s="142"/>
      <c r="U984" s="142"/>
      <c r="V984" s="142"/>
      <c r="W984" s="142"/>
      <c r="X984" s="142"/>
    </row>
    <row r="985" spans="1:24">
      <c r="A985" s="142"/>
      <c r="B985" s="142"/>
      <c r="C985" s="142"/>
      <c r="D985" s="142"/>
      <c r="E985" s="142"/>
      <c r="F985" s="144"/>
      <c r="G985" s="144"/>
      <c r="H985" s="144"/>
      <c r="I985" s="144"/>
      <c r="J985" s="144"/>
      <c r="K985" s="144"/>
      <c r="L985" s="144"/>
      <c r="M985" s="144"/>
      <c r="N985" s="144"/>
      <c r="O985" s="144"/>
      <c r="P985" s="144"/>
      <c r="Q985" s="144"/>
      <c r="R985" s="144"/>
      <c r="S985" s="144"/>
      <c r="T985" s="142"/>
      <c r="U985" s="142"/>
      <c r="V985" s="142"/>
      <c r="W985" s="142"/>
      <c r="X985" s="142"/>
    </row>
    <row r="986" spans="1:24">
      <c r="A986" s="142"/>
      <c r="B986" s="142"/>
      <c r="C986" s="142"/>
      <c r="D986" s="142"/>
      <c r="E986" s="142"/>
      <c r="F986" s="144"/>
      <c r="G986" s="144"/>
      <c r="H986" s="144"/>
      <c r="I986" s="144"/>
      <c r="J986" s="144"/>
      <c r="K986" s="144"/>
      <c r="L986" s="144"/>
      <c r="M986" s="144"/>
      <c r="N986" s="144"/>
      <c r="O986" s="144"/>
      <c r="P986" s="144"/>
      <c r="Q986" s="144"/>
      <c r="R986" s="144"/>
      <c r="S986" s="144"/>
      <c r="T986" s="142"/>
      <c r="U986" s="142"/>
      <c r="V986" s="142"/>
      <c r="W986" s="142"/>
      <c r="X986" s="142"/>
    </row>
    <row r="987" spans="1:24">
      <c r="A987" s="142"/>
      <c r="B987" s="142"/>
      <c r="C987" s="142"/>
      <c r="D987" s="142"/>
      <c r="E987" s="142"/>
      <c r="F987" s="144"/>
      <c r="G987" s="144"/>
      <c r="H987" s="144"/>
      <c r="I987" s="144"/>
      <c r="J987" s="144"/>
      <c r="K987" s="144"/>
      <c r="L987" s="144"/>
      <c r="M987" s="144"/>
      <c r="N987" s="144"/>
      <c r="O987" s="144"/>
      <c r="P987" s="144"/>
      <c r="Q987" s="144"/>
      <c r="R987" s="144"/>
      <c r="S987" s="144"/>
      <c r="T987" s="142"/>
      <c r="U987" s="142"/>
      <c r="V987" s="142"/>
      <c r="W987" s="142"/>
      <c r="X987" s="142"/>
    </row>
    <row r="988" spans="1:24">
      <c r="A988" s="142"/>
      <c r="B988" s="142"/>
      <c r="C988" s="142"/>
      <c r="D988" s="142"/>
      <c r="E988" s="142"/>
      <c r="F988" s="144"/>
      <c r="G988" s="144"/>
      <c r="H988" s="144"/>
      <c r="I988" s="144"/>
      <c r="J988" s="144"/>
      <c r="K988" s="144"/>
      <c r="L988" s="144"/>
      <c r="M988" s="144"/>
      <c r="N988" s="144"/>
      <c r="O988" s="144"/>
      <c r="P988" s="144"/>
      <c r="Q988" s="144"/>
      <c r="R988" s="144"/>
      <c r="S988" s="144"/>
      <c r="T988" s="142"/>
      <c r="U988" s="142"/>
      <c r="V988" s="142"/>
      <c r="W988" s="142"/>
      <c r="X988" s="142"/>
    </row>
    <row r="989" spans="1:24">
      <c r="A989" s="142"/>
      <c r="B989" s="142"/>
      <c r="C989" s="142"/>
      <c r="D989" s="142"/>
      <c r="E989" s="142"/>
      <c r="F989" s="144"/>
      <c r="G989" s="144"/>
      <c r="H989" s="144"/>
      <c r="I989" s="144"/>
      <c r="J989" s="144"/>
      <c r="K989" s="144"/>
      <c r="L989" s="144"/>
      <c r="M989" s="144"/>
      <c r="N989" s="144"/>
      <c r="O989" s="144"/>
      <c r="P989" s="144"/>
      <c r="Q989" s="144"/>
      <c r="R989" s="144"/>
      <c r="S989" s="144"/>
      <c r="T989" s="142"/>
      <c r="U989" s="142"/>
      <c r="V989" s="142"/>
      <c r="W989" s="142"/>
      <c r="X989" s="142"/>
    </row>
    <row r="990" spans="1:24">
      <c r="A990" s="142"/>
      <c r="B990" s="142"/>
      <c r="C990" s="142"/>
      <c r="D990" s="142"/>
      <c r="E990" s="142"/>
      <c r="F990" s="144"/>
      <c r="G990" s="144"/>
      <c r="H990" s="144"/>
      <c r="I990" s="144"/>
      <c r="J990" s="144"/>
      <c r="K990" s="144"/>
      <c r="L990" s="144"/>
      <c r="M990" s="144"/>
      <c r="N990" s="144"/>
      <c r="O990" s="144"/>
      <c r="P990" s="144"/>
      <c r="Q990" s="144"/>
      <c r="R990" s="144"/>
      <c r="S990" s="144"/>
      <c r="T990" s="142"/>
      <c r="U990" s="142"/>
      <c r="V990" s="142"/>
      <c r="W990" s="142"/>
      <c r="X990" s="142"/>
    </row>
    <row r="991" spans="1:24">
      <c r="A991" s="142"/>
      <c r="B991" s="142"/>
      <c r="C991" s="142"/>
      <c r="D991" s="142"/>
      <c r="E991" s="142"/>
      <c r="F991" s="144"/>
      <c r="G991" s="144"/>
      <c r="H991" s="144"/>
      <c r="I991" s="144"/>
      <c r="J991" s="144"/>
      <c r="K991" s="144"/>
      <c r="L991" s="144"/>
      <c r="M991" s="144"/>
      <c r="N991" s="144"/>
      <c r="O991" s="144"/>
      <c r="P991" s="144"/>
      <c r="Q991" s="144"/>
      <c r="R991" s="144"/>
      <c r="S991" s="144"/>
      <c r="T991" s="142"/>
      <c r="U991" s="142"/>
      <c r="V991" s="142"/>
      <c r="W991" s="142"/>
      <c r="X991" s="142"/>
    </row>
    <row r="992" spans="1:24">
      <c r="A992" s="142"/>
      <c r="B992" s="142"/>
      <c r="C992" s="142"/>
      <c r="D992" s="142"/>
      <c r="E992" s="142"/>
      <c r="F992" s="144"/>
      <c r="G992" s="144"/>
      <c r="H992" s="144"/>
      <c r="I992" s="144"/>
      <c r="J992" s="144"/>
      <c r="K992" s="144"/>
      <c r="L992" s="144"/>
      <c r="M992" s="144"/>
      <c r="N992" s="144"/>
      <c r="O992" s="144"/>
      <c r="P992" s="144"/>
      <c r="Q992" s="144"/>
      <c r="R992" s="144"/>
      <c r="S992" s="144"/>
      <c r="T992" s="142"/>
      <c r="U992" s="142"/>
      <c r="V992" s="142"/>
      <c r="W992" s="142"/>
      <c r="X992" s="142"/>
    </row>
    <row r="993" spans="1:24">
      <c r="A993" s="142"/>
      <c r="B993" s="142"/>
      <c r="C993" s="142"/>
      <c r="D993" s="142"/>
      <c r="E993" s="142"/>
      <c r="F993" s="144"/>
      <c r="G993" s="144"/>
      <c r="H993" s="144"/>
      <c r="I993" s="144"/>
      <c r="J993" s="144"/>
      <c r="K993" s="144"/>
      <c r="L993" s="144"/>
      <c r="M993" s="144"/>
      <c r="N993" s="144"/>
      <c r="O993" s="144"/>
      <c r="P993" s="144"/>
      <c r="Q993" s="144"/>
      <c r="R993" s="144"/>
      <c r="S993" s="144"/>
      <c r="T993" s="142"/>
      <c r="U993" s="142"/>
      <c r="V993" s="142"/>
      <c r="W993" s="142"/>
      <c r="X993" s="142"/>
    </row>
    <row r="994" spans="1:24">
      <c r="A994" s="142"/>
      <c r="B994" s="142"/>
      <c r="C994" s="142"/>
      <c r="D994" s="142"/>
      <c r="E994" s="142"/>
      <c r="F994" s="144"/>
      <c r="G994" s="144"/>
      <c r="H994" s="144"/>
      <c r="I994" s="144"/>
      <c r="J994" s="144"/>
      <c r="K994" s="144"/>
      <c r="L994" s="144"/>
      <c r="M994" s="144"/>
      <c r="N994" s="144"/>
      <c r="O994" s="144"/>
      <c r="P994" s="144"/>
      <c r="Q994" s="144"/>
      <c r="R994" s="144"/>
      <c r="S994" s="144"/>
      <c r="T994" s="142"/>
      <c r="U994" s="142"/>
      <c r="V994" s="142"/>
      <c r="W994" s="142"/>
      <c r="X994" s="142"/>
    </row>
    <row r="995" spans="1:24">
      <c r="A995" s="142"/>
      <c r="B995" s="142"/>
      <c r="C995" s="142"/>
      <c r="D995" s="142"/>
      <c r="E995" s="142"/>
      <c r="F995" s="144"/>
      <c r="G995" s="144"/>
      <c r="H995" s="144"/>
      <c r="I995" s="144"/>
      <c r="J995" s="144"/>
      <c r="K995" s="144"/>
      <c r="L995" s="144"/>
      <c r="M995" s="144"/>
      <c r="N995" s="144"/>
      <c r="O995" s="144"/>
      <c r="P995" s="144"/>
      <c r="Q995" s="144"/>
      <c r="R995" s="144"/>
      <c r="S995" s="144"/>
      <c r="T995" s="142"/>
      <c r="U995" s="142"/>
      <c r="V995" s="142"/>
      <c r="W995" s="142"/>
      <c r="X995" s="142"/>
    </row>
    <row r="996" spans="1:24">
      <c r="A996" s="142"/>
      <c r="B996" s="142"/>
      <c r="C996" s="142"/>
      <c r="D996" s="142"/>
      <c r="E996" s="142"/>
      <c r="F996" s="144"/>
      <c r="G996" s="144"/>
      <c r="H996" s="144"/>
      <c r="I996" s="144"/>
      <c r="J996" s="144"/>
      <c r="K996" s="144"/>
      <c r="L996" s="144"/>
      <c r="M996" s="144"/>
      <c r="N996" s="144"/>
      <c r="O996" s="144"/>
      <c r="P996" s="144"/>
      <c r="Q996" s="144"/>
      <c r="R996" s="144"/>
      <c r="S996" s="144"/>
      <c r="T996" s="142"/>
      <c r="U996" s="142"/>
      <c r="V996" s="142"/>
      <c r="W996" s="142"/>
      <c r="X996" s="142"/>
    </row>
    <row r="997" spans="1:24">
      <c r="A997" s="142"/>
      <c r="B997" s="142"/>
      <c r="C997" s="142"/>
      <c r="D997" s="142"/>
      <c r="E997" s="142"/>
      <c r="F997" s="144"/>
      <c r="G997" s="144"/>
      <c r="H997" s="144"/>
      <c r="I997" s="144"/>
      <c r="J997" s="144"/>
      <c r="K997" s="144"/>
      <c r="L997" s="144"/>
      <c r="M997" s="144"/>
      <c r="N997" s="144"/>
      <c r="O997" s="144"/>
      <c r="P997" s="144"/>
      <c r="Q997" s="144"/>
      <c r="R997" s="144"/>
      <c r="S997" s="144"/>
      <c r="T997" s="142"/>
      <c r="U997" s="142"/>
      <c r="V997" s="142"/>
      <c r="W997" s="142"/>
      <c r="X997" s="142"/>
    </row>
    <row r="998" spans="1:24">
      <c r="A998" s="142"/>
      <c r="B998" s="142"/>
      <c r="C998" s="142"/>
      <c r="D998" s="142"/>
      <c r="E998" s="142"/>
      <c r="F998" s="144"/>
      <c r="G998" s="144"/>
      <c r="H998" s="144"/>
      <c r="I998" s="144"/>
      <c r="J998" s="144"/>
      <c r="K998" s="144"/>
      <c r="L998" s="144"/>
      <c r="M998" s="144"/>
      <c r="N998" s="144"/>
      <c r="O998" s="144"/>
      <c r="P998" s="144"/>
      <c r="Q998" s="144"/>
      <c r="R998" s="144"/>
      <c r="S998" s="144"/>
      <c r="T998" s="142"/>
      <c r="U998" s="142"/>
      <c r="V998" s="142"/>
      <c r="W998" s="142"/>
      <c r="X998" s="142"/>
    </row>
    <row r="999" spans="1:24">
      <c r="A999" s="142"/>
      <c r="B999" s="142"/>
      <c r="C999" s="142"/>
      <c r="D999" s="142"/>
      <c r="E999" s="142"/>
      <c r="F999" s="144"/>
      <c r="G999" s="144"/>
      <c r="H999" s="144"/>
      <c r="I999" s="144"/>
      <c r="J999" s="144"/>
      <c r="K999" s="144"/>
      <c r="L999" s="144"/>
      <c r="M999" s="144"/>
      <c r="N999" s="144"/>
      <c r="O999" s="144"/>
      <c r="P999" s="144"/>
      <c r="Q999" s="144"/>
      <c r="R999" s="144"/>
      <c r="S999" s="144"/>
      <c r="T999" s="142"/>
      <c r="U999" s="142"/>
      <c r="V999" s="142"/>
      <c r="W999" s="142"/>
      <c r="X999" s="142"/>
    </row>
    <row r="1000" spans="1:24">
      <c r="A1000" s="142"/>
      <c r="B1000" s="142"/>
      <c r="C1000" s="142"/>
      <c r="D1000" s="142"/>
      <c r="E1000" s="142"/>
      <c r="F1000" s="144"/>
      <c r="G1000" s="144"/>
      <c r="H1000" s="144"/>
      <c r="I1000" s="144"/>
      <c r="J1000" s="144"/>
      <c r="K1000" s="144"/>
      <c r="L1000" s="144"/>
      <c r="M1000" s="144"/>
      <c r="N1000" s="144"/>
      <c r="O1000" s="144"/>
      <c r="P1000" s="144"/>
      <c r="Q1000" s="144"/>
      <c r="R1000" s="144"/>
      <c r="S1000" s="144"/>
      <c r="T1000" s="142"/>
      <c r="U1000" s="142"/>
      <c r="V1000" s="142"/>
      <c r="W1000" s="142"/>
      <c r="X1000" s="142"/>
    </row>
    <row r="1001" spans="1:24">
      <c r="A1001" s="142"/>
      <c r="B1001" s="142"/>
      <c r="C1001" s="142"/>
      <c r="D1001" s="142"/>
      <c r="E1001" s="142"/>
      <c r="F1001" s="144"/>
      <c r="G1001" s="144"/>
      <c r="H1001" s="144"/>
      <c r="I1001" s="144"/>
      <c r="J1001" s="144"/>
      <c r="K1001" s="144"/>
      <c r="L1001" s="144"/>
      <c r="M1001" s="144"/>
      <c r="N1001" s="144"/>
      <c r="O1001" s="144"/>
      <c r="P1001" s="144"/>
      <c r="Q1001" s="144"/>
      <c r="R1001" s="144"/>
      <c r="S1001" s="144"/>
      <c r="T1001" s="142"/>
      <c r="U1001" s="142"/>
      <c r="V1001" s="142"/>
      <c r="W1001" s="142"/>
      <c r="X1001" s="142"/>
    </row>
    <row r="1002" spans="1:24">
      <c r="A1002" s="142"/>
      <c r="B1002" s="142"/>
      <c r="C1002" s="142"/>
      <c r="D1002" s="142"/>
      <c r="E1002" s="142"/>
      <c r="F1002" s="144"/>
      <c r="G1002" s="144"/>
      <c r="H1002" s="144"/>
      <c r="I1002" s="144"/>
      <c r="J1002" s="144"/>
      <c r="K1002" s="144"/>
      <c r="L1002" s="144"/>
      <c r="M1002" s="144"/>
      <c r="N1002" s="144"/>
      <c r="O1002" s="144"/>
      <c r="P1002" s="144"/>
      <c r="Q1002" s="144"/>
      <c r="R1002" s="144"/>
      <c r="S1002" s="144"/>
      <c r="T1002" s="142"/>
      <c r="U1002" s="142"/>
      <c r="V1002" s="142"/>
      <c r="W1002" s="142"/>
      <c r="X1002" s="142"/>
    </row>
    <row r="1003" spans="1:24">
      <c r="A1003" s="142"/>
      <c r="B1003" s="142"/>
      <c r="C1003" s="142"/>
      <c r="D1003" s="142"/>
      <c r="E1003" s="142"/>
      <c r="F1003" s="144"/>
      <c r="G1003" s="144"/>
      <c r="H1003" s="144"/>
      <c r="I1003" s="144"/>
      <c r="J1003" s="144"/>
      <c r="K1003" s="144"/>
      <c r="L1003" s="144"/>
      <c r="M1003" s="144"/>
      <c r="N1003" s="144"/>
      <c r="O1003" s="144"/>
      <c r="P1003" s="144"/>
      <c r="Q1003" s="144"/>
      <c r="R1003" s="144"/>
      <c r="S1003" s="144"/>
      <c r="T1003" s="142"/>
      <c r="U1003" s="142"/>
      <c r="V1003" s="142"/>
      <c r="W1003" s="142"/>
      <c r="X1003" s="142"/>
    </row>
    <row r="1004" spans="1:24">
      <c r="A1004" s="142"/>
      <c r="B1004" s="142"/>
      <c r="C1004" s="142"/>
      <c r="D1004" s="142"/>
      <c r="E1004" s="142"/>
      <c r="F1004" s="144"/>
      <c r="G1004" s="144"/>
      <c r="H1004" s="144"/>
      <c r="I1004" s="144"/>
      <c r="J1004" s="144"/>
      <c r="K1004" s="144"/>
      <c r="L1004" s="144"/>
      <c r="M1004" s="144"/>
      <c r="N1004" s="144"/>
      <c r="O1004" s="144"/>
      <c r="P1004" s="144"/>
      <c r="Q1004" s="144"/>
      <c r="R1004" s="144"/>
      <c r="S1004" s="144"/>
      <c r="T1004" s="142"/>
      <c r="U1004" s="142"/>
      <c r="V1004" s="142"/>
      <c r="W1004" s="142"/>
      <c r="X1004" s="142"/>
    </row>
    <row r="1005" spans="1:24">
      <c r="A1005" s="142"/>
      <c r="B1005" s="142"/>
      <c r="C1005" s="142"/>
      <c r="D1005" s="142"/>
      <c r="E1005" s="142"/>
      <c r="F1005" s="144"/>
      <c r="G1005" s="144"/>
      <c r="H1005" s="144"/>
      <c r="I1005" s="144"/>
      <c r="J1005" s="144"/>
      <c r="K1005" s="144"/>
      <c r="L1005" s="144"/>
      <c r="M1005" s="144"/>
      <c r="N1005" s="144"/>
      <c r="O1005" s="144"/>
      <c r="P1005" s="144"/>
      <c r="Q1005" s="144"/>
      <c r="R1005" s="144"/>
      <c r="S1005" s="144"/>
      <c r="T1005" s="142"/>
      <c r="U1005" s="142"/>
      <c r="V1005" s="142"/>
      <c r="W1005" s="142"/>
      <c r="X1005" s="142"/>
    </row>
    <row r="1006" spans="1:24">
      <c r="A1006" s="142"/>
      <c r="B1006" s="142"/>
      <c r="C1006" s="142"/>
      <c r="D1006" s="142"/>
      <c r="E1006" s="142"/>
      <c r="F1006" s="144"/>
      <c r="G1006" s="144"/>
      <c r="H1006" s="144"/>
      <c r="I1006" s="144"/>
      <c r="J1006" s="144"/>
      <c r="K1006" s="144"/>
      <c r="L1006" s="144"/>
      <c r="M1006" s="144"/>
      <c r="N1006" s="144"/>
      <c r="O1006" s="144"/>
      <c r="P1006" s="144"/>
      <c r="Q1006" s="144"/>
      <c r="R1006" s="144"/>
      <c r="S1006" s="144"/>
      <c r="T1006" s="142"/>
      <c r="U1006" s="142"/>
      <c r="V1006" s="142"/>
      <c r="W1006" s="142"/>
      <c r="X1006" s="142"/>
    </row>
    <row r="1007" spans="1:24">
      <c r="A1007" s="142"/>
      <c r="B1007" s="142"/>
      <c r="C1007" s="142"/>
      <c r="D1007" s="142"/>
      <c r="E1007" s="142"/>
      <c r="F1007" s="144"/>
      <c r="G1007" s="144"/>
      <c r="H1007" s="144"/>
      <c r="I1007" s="144"/>
      <c r="J1007" s="144"/>
      <c r="K1007" s="144"/>
      <c r="L1007" s="144"/>
      <c r="M1007" s="144"/>
      <c r="N1007" s="144"/>
      <c r="O1007" s="144"/>
      <c r="P1007" s="144"/>
      <c r="Q1007" s="144"/>
      <c r="R1007" s="144"/>
      <c r="S1007" s="144"/>
      <c r="T1007" s="142"/>
      <c r="U1007" s="142"/>
      <c r="V1007" s="142"/>
      <c r="W1007" s="142"/>
      <c r="X1007" s="142"/>
    </row>
    <row r="1008" spans="1:24">
      <c r="A1008" s="142"/>
      <c r="B1008" s="142"/>
      <c r="C1008" s="142"/>
      <c r="D1008" s="142"/>
      <c r="E1008" s="142"/>
      <c r="F1008" s="144"/>
      <c r="G1008" s="144"/>
      <c r="H1008" s="144"/>
      <c r="I1008" s="144"/>
      <c r="J1008" s="144"/>
      <c r="K1008" s="144"/>
      <c r="L1008" s="144"/>
      <c r="M1008" s="144"/>
      <c r="N1008" s="144"/>
      <c r="O1008" s="144"/>
      <c r="P1008" s="144"/>
      <c r="Q1008" s="144"/>
      <c r="R1008" s="144"/>
      <c r="S1008" s="144"/>
      <c r="T1008" s="142"/>
      <c r="U1008" s="142"/>
      <c r="V1008" s="142"/>
      <c r="W1008" s="142"/>
      <c r="X1008" s="142"/>
    </row>
    <row r="1009" spans="1:24">
      <c r="A1009" s="142"/>
      <c r="B1009" s="142"/>
      <c r="C1009" s="142"/>
      <c r="D1009" s="142"/>
      <c r="E1009" s="142"/>
      <c r="F1009" s="144"/>
      <c r="G1009" s="144"/>
      <c r="H1009" s="144"/>
      <c r="I1009" s="144"/>
      <c r="J1009" s="144"/>
      <c r="K1009" s="144"/>
      <c r="L1009" s="144"/>
      <c r="M1009" s="144"/>
      <c r="N1009" s="144"/>
      <c r="O1009" s="144"/>
      <c r="P1009" s="144"/>
      <c r="Q1009" s="144"/>
      <c r="R1009" s="144"/>
      <c r="S1009" s="144"/>
      <c r="T1009" s="142"/>
      <c r="U1009" s="142"/>
      <c r="V1009" s="142"/>
      <c r="W1009" s="142"/>
      <c r="X1009" s="142"/>
    </row>
    <row r="1010" spans="1:24">
      <c r="A1010" s="142"/>
      <c r="B1010" s="142"/>
      <c r="C1010" s="142"/>
      <c r="D1010" s="142"/>
      <c r="E1010" s="142"/>
      <c r="F1010" s="144"/>
      <c r="G1010" s="144"/>
      <c r="H1010" s="144"/>
      <c r="I1010" s="144"/>
      <c r="J1010" s="144"/>
      <c r="K1010" s="144"/>
      <c r="L1010" s="144"/>
      <c r="M1010" s="144"/>
      <c r="N1010" s="144"/>
      <c r="O1010" s="144"/>
      <c r="P1010" s="144"/>
      <c r="Q1010" s="144"/>
      <c r="R1010" s="144"/>
      <c r="S1010" s="144"/>
      <c r="T1010" s="142"/>
      <c r="U1010" s="142"/>
      <c r="V1010" s="142"/>
      <c r="W1010" s="142"/>
      <c r="X1010" s="142"/>
    </row>
    <row r="1011" spans="1:24">
      <c r="A1011" s="142"/>
      <c r="B1011" s="142"/>
      <c r="C1011" s="142"/>
      <c r="D1011" s="142"/>
      <c r="E1011" s="142"/>
      <c r="F1011" s="144"/>
      <c r="G1011" s="144"/>
      <c r="H1011" s="144"/>
      <c r="I1011" s="144"/>
      <c r="J1011" s="144"/>
      <c r="K1011" s="144"/>
      <c r="L1011" s="144"/>
      <c r="M1011" s="144"/>
      <c r="N1011" s="144"/>
      <c r="O1011" s="144"/>
      <c r="P1011" s="144"/>
      <c r="Q1011" s="144"/>
      <c r="R1011" s="144"/>
      <c r="S1011" s="144"/>
      <c r="T1011" s="142"/>
      <c r="U1011" s="142"/>
      <c r="V1011" s="142"/>
      <c r="W1011" s="142"/>
      <c r="X1011" s="142"/>
    </row>
    <row r="1012" spans="1:24">
      <c r="A1012" s="142"/>
      <c r="B1012" s="142"/>
      <c r="C1012" s="142"/>
      <c r="D1012" s="142"/>
      <c r="E1012" s="142"/>
      <c r="F1012" s="144"/>
      <c r="G1012" s="144"/>
      <c r="H1012" s="144"/>
      <c r="I1012" s="144"/>
      <c r="J1012" s="144"/>
      <c r="K1012" s="144"/>
      <c r="L1012" s="144"/>
      <c r="M1012" s="144"/>
      <c r="N1012" s="144"/>
      <c r="O1012" s="144"/>
      <c r="P1012" s="144"/>
      <c r="Q1012" s="144"/>
      <c r="R1012" s="144"/>
      <c r="S1012" s="144"/>
      <c r="T1012" s="142"/>
      <c r="U1012" s="142"/>
      <c r="V1012" s="142"/>
      <c r="W1012" s="142"/>
      <c r="X1012" s="142"/>
    </row>
    <row r="1013" spans="1:24">
      <c r="A1013" s="142"/>
      <c r="B1013" s="142"/>
      <c r="C1013" s="142"/>
      <c r="D1013" s="142"/>
      <c r="E1013" s="142"/>
      <c r="F1013" s="144"/>
      <c r="G1013" s="144"/>
      <c r="H1013" s="144"/>
      <c r="I1013" s="144"/>
      <c r="J1013" s="144"/>
      <c r="K1013" s="144"/>
      <c r="L1013" s="144"/>
      <c r="M1013" s="144"/>
      <c r="N1013" s="144"/>
      <c r="O1013" s="144"/>
      <c r="P1013" s="144"/>
      <c r="Q1013" s="144"/>
      <c r="R1013" s="144"/>
      <c r="S1013" s="144"/>
      <c r="T1013" s="142"/>
      <c r="U1013" s="142"/>
      <c r="V1013" s="142"/>
      <c r="W1013" s="142"/>
      <c r="X1013" s="142"/>
    </row>
    <row r="1014" spans="1:24">
      <c r="A1014" s="142"/>
      <c r="B1014" s="142"/>
      <c r="C1014" s="142"/>
      <c r="D1014" s="142"/>
      <c r="E1014" s="142"/>
      <c r="F1014" s="144"/>
      <c r="G1014" s="144"/>
      <c r="H1014" s="144"/>
      <c r="I1014" s="144"/>
      <c r="J1014" s="144"/>
      <c r="K1014" s="144"/>
      <c r="L1014" s="144"/>
      <c r="M1014" s="144"/>
      <c r="N1014" s="144"/>
      <c r="O1014" s="144"/>
      <c r="P1014" s="144"/>
      <c r="Q1014" s="144"/>
      <c r="R1014" s="144"/>
      <c r="S1014" s="144"/>
      <c r="T1014" s="142"/>
      <c r="U1014" s="142"/>
      <c r="V1014" s="142"/>
      <c r="W1014" s="142"/>
      <c r="X1014" s="142"/>
    </row>
    <row r="1015" spans="1:24">
      <c r="A1015" s="142"/>
      <c r="B1015" s="142"/>
      <c r="C1015" s="142"/>
      <c r="D1015" s="142"/>
      <c r="E1015" s="142"/>
      <c r="F1015" s="144"/>
      <c r="G1015" s="144"/>
      <c r="H1015" s="144"/>
      <c r="I1015" s="144"/>
      <c r="J1015" s="144"/>
      <c r="K1015" s="144"/>
      <c r="L1015" s="144"/>
      <c r="M1015" s="144"/>
      <c r="N1015" s="144"/>
      <c r="O1015" s="144"/>
      <c r="P1015" s="144"/>
      <c r="Q1015" s="144"/>
      <c r="R1015" s="144"/>
      <c r="S1015" s="144"/>
      <c r="T1015" s="142"/>
      <c r="U1015" s="142"/>
      <c r="V1015" s="142"/>
      <c r="W1015" s="142"/>
      <c r="X1015" s="142"/>
    </row>
    <row r="1016" spans="1:24">
      <c r="A1016" s="142"/>
      <c r="B1016" s="142"/>
      <c r="C1016" s="142"/>
      <c r="D1016" s="142"/>
      <c r="E1016" s="142"/>
      <c r="F1016" s="144"/>
      <c r="G1016" s="144"/>
      <c r="H1016" s="144"/>
      <c r="I1016" s="144"/>
      <c r="J1016" s="144"/>
      <c r="K1016" s="144"/>
      <c r="L1016" s="144"/>
      <c r="M1016" s="144"/>
      <c r="N1016" s="144"/>
      <c r="O1016" s="144"/>
      <c r="P1016" s="144"/>
      <c r="Q1016" s="144"/>
      <c r="R1016" s="144"/>
      <c r="S1016" s="144"/>
      <c r="T1016" s="142"/>
      <c r="U1016" s="142"/>
      <c r="V1016" s="142"/>
      <c r="W1016" s="142"/>
      <c r="X1016" s="142"/>
    </row>
    <row r="1017" spans="1:24">
      <c r="A1017" s="142"/>
      <c r="B1017" s="142"/>
      <c r="C1017" s="142"/>
      <c r="D1017" s="142"/>
      <c r="E1017" s="142"/>
      <c r="F1017" s="144"/>
      <c r="G1017" s="144"/>
      <c r="H1017" s="144"/>
      <c r="I1017" s="144"/>
      <c r="J1017" s="144"/>
      <c r="K1017" s="144"/>
      <c r="L1017" s="144"/>
      <c r="M1017" s="144"/>
      <c r="N1017" s="144"/>
      <c r="O1017" s="144"/>
      <c r="P1017" s="144"/>
      <c r="Q1017" s="144"/>
      <c r="R1017" s="144"/>
      <c r="S1017" s="144"/>
      <c r="T1017" s="142"/>
      <c r="U1017" s="142"/>
      <c r="V1017" s="142"/>
      <c r="W1017" s="142"/>
      <c r="X1017" s="142"/>
    </row>
    <row r="1018" spans="1:24">
      <c r="A1018" s="142"/>
      <c r="B1018" s="142"/>
      <c r="C1018" s="142"/>
      <c r="D1018" s="142"/>
      <c r="E1018" s="142"/>
      <c r="F1018" s="144"/>
      <c r="G1018" s="144"/>
      <c r="H1018" s="144"/>
      <c r="I1018" s="144"/>
      <c r="J1018" s="144"/>
      <c r="K1018" s="144"/>
      <c r="L1018" s="144"/>
      <c r="M1018" s="144"/>
      <c r="N1018" s="144"/>
      <c r="O1018" s="144"/>
      <c r="P1018" s="144"/>
      <c r="Q1018" s="144"/>
      <c r="R1018" s="144"/>
      <c r="S1018" s="144"/>
      <c r="T1018" s="142"/>
      <c r="U1018" s="142"/>
      <c r="V1018" s="142"/>
      <c r="W1018" s="142"/>
      <c r="X1018" s="142"/>
    </row>
    <row r="1019" spans="1:24">
      <c r="A1019" s="142"/>
      <c r="B1019" s="142"/>
      <c r="C1019" s="142"/>
      <c r="D1019" s="142"/>
      <c r="E1019" s="142"/>
      <c r="F1019" s="144"/>
      <c r="G1019" s="144"/>
      <c r="H1019" s="144"/>
      <c r="I1019" s="144"/>
      <c r="J1019" s="144"/>
      <c r="K1019" s="144"/>
      <c r="L1019" s="144"/>
      <c r="M1019" s="144"/>
      <c r="N1019" s="144"/>
      <c r="O1019" s="144"/>
      <c r="P1019" s="144"/>
      <c r="Q1019" s="144"/>
      <c r="R1019" s="144"/>
      <c r="S1019" s="144"/>
      <c r="T1019" s="142"/>
      <c r="U1019" s="142"/>
      <c r="V1019" s="142"/>
      <c r="W1019" s="142"/>
      <c r="X1019" s="142"/>
    </row>
    <row r="1020" spans="1:24">
      <c r="A1020" s="142"/>
      <c r="B1020" s="142"/>
      <c r="C1020" s="142"/>
      <c r="D1020" s="142"/>
      <c r="E1020" s="142"/>
      <c r="F1020" s="144"/>
      <c r="G1020" s="144"/>
      <c r="H1020" s="144"/>
      <c r="I1020" s="144"/>
      <c r="J1020" s="144"/>
      <c r="K1020" s="144"/>
      <c r="L1020" s="144"/>
      <c r="M1020" s="144"/>
      <c r="N1020" s="144"/>
      <c r="O1020" s="144"/>
      <c r="P1020" s="144"/>
      <c r="Q1020" s="144"/>
      <c r="R1020" s="144"/>
      <c r="S1020" s="144"/>
      <c r="T1020" s="142"/>
      <c r="U1020" s="142"/>
      <c r="V1020" s="142"/>
      <c r="W1020" s="142"/>
      <c r="X1020" s="142"/>
    </row>
    <row r="1021" spans="1:24">
      <c r="A1021" s="142"/>
      <c r="B1021" s="142"/>
      <c r="C1021" s="142"/>
      <c r="D1021" s="142"/>
      <c r="E1021" s="142"/>
      <c r="F1021" s="144"/>
      <c r="G1021" s="144"/>
      <c r="H1021" s="144"/>
      <c r="I1021" s="144"/>
      <c r="J1021" s="144"/>
      <c r="K1021" s="144"/>
      <c r="L1021" s="144"/>
      <c r="M1021" s="144"/>
      <c r="N1021" s="144"/>
      <c r="O1021" s="144"/>
      <c r="P1021" s="144"/>
      <c r="Q1021" s="144"/>
      <c r="R1021" s="144"/>
      <c r="S1021" s="144"/>
      <c r="T1021" s="142"/>
      <c r="U1021" s="142"/>
      <c r="V1021" s="142"/>
      <c r="W1021" s="142"/>
      <c r="X1021" s="142"/>
    </row>
    <row r="1022" spans="1:24">
      <c r="A1022" s="142"/>
      <c r="B1022" s="142"/>
      <c r="C1022" s="142"/>
      <c r="D1022" s="142"/>
      <c r="E1022" s="142"/>
      <c r="F1022" s="144"/>
      <c r="G1022" s="144"/>
      <c r="H1022" s="144"/>
      <c r="I1022" s="144"/>
      <c r="J1022" s="144"/>
      <c r="K1022" s="144"/>
      <c r="L1022" s="144"/>
      <c r="M1022" s="144"/>
      <c r="N1022" s="144"/>
      <c r="O1022" s="144"/>
      <c r="P1022" s="144"/>
      <c r="Q1022" s="144"/>
      <c r="R1022" s="144"/>
      <c r="S1022" s="144"/>
      <c r="T1022" s="142"/>
      <c r="U1022" s="142"/>
      <c r="V1022" s="142"/>
      <c r="W1022" s="142"/>
      <c r="X1022" s="142"/>
    </row>
    <row r="1023" spans="1:24">
      <c r="A1023" s="142"/>
      <c r="B1023" s="142"/>
      <c r="C1023" s="142"/>
      <c r="D1023" s="142"/>
      <c r="E1023" s="142"/>
      <c r="F1023" s="144"/>
      <c r="G1023" s="144"/>
      <c r="H1023" s="144"/>
      <c r="I1023" s="144"/>
      <c r="J1023" s="144"/>
      <c r="K1023" s="144"/>
      <c r="L1023" s="144"/>
      <c r="M1023" s="144"/>
      <c r="N1023" s="144"/>
      <c r="O1023" s="144"/>
      <c r="P1023" s="144"/>
      <c r="Q1023" s="144"/>
      <c r="R1023" s="144"/>
      <c r="S1023" s="144"/>
      <c r="T1023" s="142"/>
      <c r="U1023" s="142"/>
      <c r="V1023" s="142"/>
      <c r="W1023" s="142"/>
      <c r="X1023" s="142"/>
    </row>
    <row r="1024" spans="1:24">
      <c r="A1024" s="142"/>
      <c r="B1024" s="142"/>
      <c r="C1024" s="142"/>
      <c r="D1024" s="142"/>
      <c r="E1024" s="142"/>
      <c r="F1024" s="144"/>
      <c r="G1024" s="144"/>
      <c r="H1024" s="144"/>
      <c r="I1024" s="144"/>
      <c r="J1024" s="144"/>
      <c r="K1024" s="144"/>
      <c r="L1024" s="144"/>
      <c r="M1024" s="144"/>
      <c r="N1024" s="144"/>
      <c r="O1024" s="144"/>
      <c r="P1024" s="144"/>
      <c r="Q1024" s="144"/>
      <c r="R1024" s="144"/>
      <c r="S1024" s="144"/>
      <c r="T1024" s="142"/>
      <c r="U1024" s="142"/>
      <c r="V1024" s="142"/>
      <c r="W1024" s="142"/>
      <c r="X1024" s="142"/>
    </row>
    <row r="1025" spans="1:24">
      <c r="A1025" s="142"/>
      <c r="B1025" s="142"/>
      <c r="C1025" s="142"/>
      <c r="D1025" s="142"/>
      <c r="E1025" s="142"/>
      <c r="F1025" s="144"/>
      <c r="G1025" s="144"/>
      <c r="H1025" s="144"/>
      <c r="I1025" s="144"/>
      <c r="J1025" s="144"/>
      <c r="K1025" s="144"/>
      <c r="L1025" s="144"/>
      <c r="M1025" s="144"/>
      <c r="N1025" s="144"/>
      <c r="O1025" s="144"/>
      <c r="P1025" s="144"/>
      <c r="Q1025" s="144"/>
      <c r="R1025" s="144"/>
      <c r="S1025" s="144"/>
      <c r="T1025" s="142"/>
      <c r="U1025" s="142"/>
      <c r="V1025" s="142"/>
      <c r="W1025" s="142"/>
      <c r="X1025" s="142"/>
    </row>
    <row r="1026" spans="1:24">
      <c r="A1026" s="142"/>
      <c r="B1026" s="142"/>
      <c r="C1026" s="142"/>
      <c r="D1026" s="142"/>
      <c r="E1026" s="142"/>
      <c r="F1026" s="144"/>
      <c r="G1026" s="144"/>
      <c r="H1026" s="144"/>
      <c r="I1026" s="144"/>
      <c r="J1026" s="144"/>
      <c r="K1026" s="144"/>
      <c r="L1026" s="144"/>
      <c r="M1026" s="144"/>
      <c r="N1026" s="144"/>
      <c r="O1026" s="144"/>
      <c r="P1026" s="144"/>
      <c r="Q1026" s="144"/>
      <c r="R1026" s="144"/>
      <c r="S1026" s="144"/>
      <c r="T1026" s="142"/>
      <c r="U1026" s="142"/>
      <c r="V1026" s="142"/>
      <c r="W1026" s="142"/>
      <c r="X1026" s="142"/>
    </row>
    <row r="1027" spans="1:24">
      <c r="A1027" s="142"/>
      <c r="B1027" s="142"/>
      <c r="C1027" s="142"/>
      <c r="D1027" s="142"/>
      <c r="E1027" s="142"/>
      <c r="F1027" s="144"/>
      <c r="G1027" s="144"/>
      <c r="H1027" s="144"/>
      <c r="I1027" s="144"/>
      <c r="J1027" s="144"/>
      <c r="K1027" s="144"/>
      <c r="L1027" s="144"/>
      <c r="M1027" s="144"/>
      <c r="N1027" s="144"/>
      <c r="O1027" s="144"/>
      <c r="P1027" s="144"/>
      <c r="Q1027" s="144"/>
      <c r="R1027" s="144"/>
      <c r="S1027" s="144"/>
      <c r="T1027" s="142"/>
      <c r="U1027" s="142"/>
      <c r="V1027" s="142"/>
      <c r="W1027" s="142"/>
      <c r="X1027" s="142"/>
    </row>
    <row r="1028" spans="1:24">
      <c r="A1028" s="142"/>
      <c r="B1028" s="142"/>
      <c r="C1028" s="142"/>
      <c r="D1028" s="142"/>
      <c r="E1028" s="142"/>
      <c r="F1028" s="144"/>
      <c r="G1028" s="144"/>
      <c r="H1028" s="144"/>
      <c r="I1028" s="144"/>
      <c r="J1028" s="144"/>
      <c r="K1028" s="144"/>
      <c r="L1028" s="144"/>
      <c r="M1028" s="144"/>
      <c r="N1028" s="144"/>
      <c r="O1028" s="144"/>
      <c r="P1028" s="144"/>
      <c r="Q1028" s="144"/>
      <c r="R1028" s="144"/>
      <c r="S1028" s="144"/>
      <c r="T1028" s="142"/>
      <c r="U1028" s="142"/>
      <c r="V1028" s="142"/>
      <c r="W1028" s="142"/>
      <c r="X1028" s="142"/>
    </row>
    <row r="1029" spans="1:24">
      <c r="A1029" s="142"/>
      <c r="B1029" s="142"/>
      <c r="C1029" s="142"/>
      <c r="D1029" s="142"/>
      <c r="E1029" s="142"/>
      <c r="F1029" s="144"/>
      <c r="G1029" s="144"/>
      <c r="H1029" s="144"/>
      <c r="I1029" s="144"/>
      <c r="J1029" s="144"/>
      <c r="K1029" s="144"/>
      <c r="L1029" s="144"/>
      <c r="M1029" s="144"/>
      <c r="N1029" s="144"/>
      <c r="O1029" s="144"/>
      <c r="P1029" s="144"/>
      <c r="Q1029" s="144"/>
      <c r="R1029" s="144"/>
      <c r="S1029" s="144"/>
      <c r="T1029" s="142"/>
      <c r="U1029" s="142"/>
      <c r="V1029" s="142"/>
      <c r="W1029" s="142"/>
      <c r="X1029" s="142"/>
    </row>
    <row r="1030" spans="1:24">
      <c r="A1030" s="142"/>
      <c r="B1030" s="142"/>
      <c r="C1030" s="142"/>
      <c r="D1030" s="142"/>
      <c r="E1030" s="142"/>
      <c r="F1030" s="144"/>
      <c r="G1030" s="144"/>
      <c r="H1030" s="144"/>
      <c r="I1030" s="144"/>
      <c r="J1030" s="144"/>
      <c r="K1030" s="144"/>
      <c r="L1030" s="144"/>
      <c r="M1030" s="144"/>
      <c r="N1030" s="144"/>
      <c r="O1030" s="144"/>
      <c r="P1030" s="144"/>
      <c r="Q1030" s="144"/>
      <c r="R1030" s="144"/>
      <c r="S1030" s="144"/>
      <c r="T1030" s="142"/>
      <c r="U1030" s="142"/>
      <c r="V1030" s="142"/>
      <c r="W1030" s="142"/>
      <c r="X1030" s="142"/>
    </row>
    <row r="1031" spans="1:24">
      <c r="A1031" s="142"/>
      <c r="B1031" s="142"/>
      <c r="C1031" s="142"/>
      <c r="D1031" s="142"/>
      <c r="E1031" s="142"/>
      <c r="F1031" s="144"/>
      <c r="G1031" s="144"/>
      <c r="H1031" s="144"/>
      <c r="I1031" s="144"/>
      <c r="J1031" s="144"/>
      <c r="K1031" s="144"/>
      <c r="L1031" s="144"/>
      <c r="M1031" s="144"/>
      <c r="N1031" s="144"/>
      <c r="O1031" s="144"/>
      <c r="P1031" s="144"/>
      <c r="Q1031" s="144"/>
      <c r="R1031" s="144"/>
      <c r="S1031" s="144"/>
      <c r="T1031" s="142"/>
      <c r="U1031" s="142"/>
      <c r="V1031" s="142"/>
      <c r="W1031" s="142"/>
      <c r="X1031" s="142"/>
    </row>
    <row r="1032" spans="1:24">
      <c r="A1032" s="142"/>
      <c r="B1032" s="142"/>
      <c r="C1032" s="142"/>
      <c r="D1032" s="142"/>
      <c r="E1032" s="142"/>
      <c r="F1032" s="144"/>
      <c r="G1032" s="144"/>
      <c r="H1032" s="144"/>
      <c r="I1032" s="144"/>
      <c r="J1032" s="144"/>
      <c r="K1032" s="144"/>
      <c r="L1032" s="144"/>
      <c r="M1032" s="144"/>
      <c r="N1032" s="144"/>
      <c r="O1032" s="144"/>
      <c r="P1032" s="144"/>
      <c r="Q1032" s="144"/>
      <c r="R1032" s="144"/>
      <c r="S1032" s="144"/>
      <c r="T1032" s="142"/>
      <c r="U1032" s="142"/>
      <c r="V1032" s="142"/>
      <c r="W1032" s="142"/>
      <c r="X1032" s="142"/>
    </row>
    <row r="1033" spans="1:24">
      <c r="A1033" s="142"/>
      <c r="B1033" s="142"/>
      <c r="C1033" s="142"/>
      <c r="D1033" s="142"/>
      <c r="E1033" s="142"/>
      <c r="F1033" s="144"/>
      <c r="G1033" s="144"/>
      <c r="H1033" s="144"/>
      <c r="I1033" s="144"/>
      <c r="J1033" s="144"/>
      <c r="K1033" s="144"/>
      <c r="L1033" s="144"/>
      <c r="M1033" s="144"/>
      <c r="N1033" s="144"/>
      <c r="O1033" s="144"/>
      <c r="P1033" s="144"/>
      <c r="Q1033" s="144"/>
      <c r="R1033" s="144"/>
      <c r="S1033" s="144"/>
      <c r="T1033" s="142"/>
      <c r="U1033" s="142"/>
      <c r="V1033" s="142"/>
      <c r="W1033" s="142"/>
      <c r="X1033" s="142"/>
    </row>
    <row r="1034" spans="1:24">
      <c r="A1034" s="142"/>
      <c r="B1034" s="142"/>
      <c r="C1034" s="142"/>
      <c r="D1034" s="142"/>
      <c r="E1034" s="142"/>
      <c r="F1034" s="144"/>
      <c r="G1034" s="144"/>
      <c r="H1034" s="144"/>
      <c r="I1034" s="144"/>
      <c r="J1034" s="144"/>
      <c r="K1034" s="144"/>
      <c r="L1034" s="144"/>
      <c r="M1034" s="144"/>
      <c r="N1034" s="144"/>
      <c r="O1034" s="144"/>
      <c r="P1034" s="144"/>
      <c r="Q1034" s="144"/>
      <c r="R1034" s="144"/>
      <c r="S1034" s="144"/>
      <c r="T1034" s="142"/>
      <c r="U1034" s="142"/>
      <c r="V1034" s="142"/>
      <c r="W1034" s="142"/>
      <c r="X1034" s="142"/>
    </row>
    <row r="1035" spans="1:24">
      <c r="A1035" s="142"/>
      <c r="B1035" s="142"/>
      <c r="C1035" s="142"/>
      <c r="D1035" s="142"/>
      <c r="E1035" s="142"/>
      <c r="F1035" s="144"/>
      <c r="G1035" s="144"/>
      <c r="H1035" s="144"/>
      <c r="I1035" s="144"/>
      <c r="J1035" s="144"/>
      <c r="K1035" s="144"/>
      <c r="L1035" s="144"/>
      <c r="M1035" s="144"/>
      <c r="N1035" s="144"/>
      <c r="O1035" s="144"/>
      <c r="P1035" s="144"/>
      <c r="Q1035" s="144"/>
      <c r="R1035" s="144"/>
      <c r="S1035" s="144"/>
      <c r="T1035" s="142"/>
      <c r="U1035" s="142"/>
      <c r="V1035" s="142"/>
      <c r="W1035" s="142"/>
      <c r="X1035" s="142"/>
    </row>
    <row r="1036" spans="1:24">
      <c r="A1036" s="142"/>
      <c r="B1036" s="142"/>
      <c r="C1036" s="142"/>
      <c r="D1036" s="142"/>
      <c r="E1036" s="142"/>
      <c r="F1036" s="144"/>
      <c r="G1036" s="144"/>
      <c r="H1036" s="144"/>
      <c r="I1036" s="144"/>
      <c r="J1036" s="144"/>
      <c r="K1036" s="144"/>
      <c r="L1036" s="144"/>
      <c r="M1036" s="144"/>
      <c r="N1036" s="144"/>
      <c r="O1036" s="144"/>
      <c r="P1036" s="144"/>
      <c r="Q1036" s="144"/>
      <c r="R1036" s="144"/>
      <c r="S1036" s="144"/>
      <c r="T1036" s="142"/>
      <c r="U1036" s="142"/>
      <c r="V1036" s="142"/>
      <c r="W1036" s="142"/>
      <c r="X1036" s="142"/>
    </row>
    <row r="1037" spans="1:24">
      <c r="A1037" s="142"/>
      <c r="B1037" s="142"/>
      <c r="C1037" s="142"/>
      <c r="D1037" s="142"/>
      <c r="E1037" s="142"/>
      <c r="F1037" s="144"/>
      <c r="G1037" s="144"/>
      <c r="H1037" s="144"/>
      <c r="I1037" s="144"/>
      <c r="J1037" s="144"/>
      <c r="K1037" s="144"/>
      <c r="L1037" s="144"/>
      <c r="M1037" s="144"/>
      <c r="N1037" s="144"/>
      <c r="O1037" s="144"/>
      <c r="P1037" s="144"/>
      <c r="Q1037" s="144"/>
      <c r="R1037" s="144"/>
      <c r="S1037" s="144"/>
      <c r="T1037" s="142"/>
      <c r="U1037" s="142"/>
      <c r="V1037" s="142"/>
      <c r="W1037" s="142"/>
      <c r="X1037" s="142"/>
    </row>
    <row r="1038" spans="1:24">
      <c r="A1038" s="142"/>
      <c r="B1038" s="142"/>
      <c r="C1038" s="142"/>
      <c r="D1038" s="142"/>
      <c r="E1038" s="142"/>
      <c r="F1038" s="144"/>
      <c r="G1038" s="144"/>
      <c r="H1038" s="144"/>
      <c r="I1038" s="144"/>
      <c r="J1038" s="144"/>
      <c r="K1038" s="144"/>
      <c r="L1038" s="144"/>
      <c r="M1038" s="144"/>
      <c r="N1038" s="144"/>
      <c r="O1038" s="144"/>
      <c r="P1038" s="144"/>
      <c r="Q1038" s="144"/>
      <c r="R1038" s="144"/>
      <c r="S1038" s="144"/>
      <c r="T1038" s="142"/>
      <c r="U1038" s="142"/>
      <c r="V1038" s="142"/>
      <c r="W1038" s="142"/>
      <c r="X1038" s="142"/>
    </row>
    <row r="1039" spans="1:24">
      <c r="A1039" s="142"/>
      <c r="B1039" s="142"/>
      <c r="C1039" s="142"/>
      <c r="D1039" s="142"/>
      <c r="E1039" s="142"/>
      <c r="F1039" s="144"/>
      <c r="G1039" s="144"/>
      <c r="H1039" s="144"/>
      <c r="I1039" s="144"/>
      <c r="J1039" s="144"/>
      <c r="K1039" s="144"/>
      <c r="L1039" s="144"/>
      <c r="M1039" s="144"/>
      <c r="N1039" s="144"/>
      <c r="O1039" s="144"/>
      <c r="P1039" s="144"/>
      <c r="Q1039" s="144"/>
      <c r="R1039" s="144"/>
      <c r="S1039" s="144"/>
      <c r="T1039" s="142"/>
      <c r="U1039" s="142"/>
      <c r="V1039" s="142"/>
      <c r="W1039" s="142"/>
      <c r="X1039" s="142"/>
    </row>
    <row r="1040" spans="1:24">
      <c r="A1040" s="142"/>
      <c r="B1040" s="142"/>
      <c r="C1040" s="142"/>
      <c r="D1040" s="142"/>
      <c r="E1040" s="142"/>
      <c r="F1040" s="144"/>
      <c r="G1040" s="144"/>
      <c r="H1040" s="144"/>
      <c r="I1040" s="144"/>
      <c r="J1040" s="144"/>
      <c r="K1040" s="144"/>
      <c r="L1040" s="144"/>
      <c r="M1040" s="144"/>
      <c r="N1040" s="144"/>
      <c r="O1040" s="144"/>
      <c r="P1040" s="144"/>
      <c r="Q1040" s="144"/>
      <c r="R1040" s="144"/>
      <c r="S1040" s="144"/>
      <c r="T1040" s="142"/>
      <c r="U1040" s="142"/>
      <c r="V1040" s="142"/>
      <c r="W1040" s="142"/>
      <c r="X1040" s="142"/>
    </row>
    <row r="1041" spans="1:24">
      <c r="A1041" s="142"/>
      <c r="B1041" s="142"/>
      <c r="C1041" s="142"/>
      <c r="D1041" s="142"/>
      <c r="E1041" s="142"/>
      <c r="F1041" s="144"/>
      <c r="G1041" s="144"/>
      <c r="H1041" s="144"/>
      <c r="I1041" s="144"/>
      <c r="J1041" s="144"/>
      <c r="K1041" s="144"/>
      <c r="L1041" s="144"/>
      <c r="M1041" s="144"/>
      <c r="N1041" s="144"/>
      <c r="O1041" s="144"/>
      <c r="P1041" s="144"/>
      <c r="Q1041" s="144"/>
      <c r="R1041" s="144"/>
      <c r="S1041" s="144"/>
      <c r="T1041" s="142"/>
      <c r="U1041" s="142"/>
      <c r="V1041" s="142"/>
      <c r="W1041" s="142"/>
      <c r="X1041" s="142"/>
    </row>
    <row r="1042" spans="1:24">
      <c r="A1042" s="142"/>
      <c r="B1042" s="142"/>
      <c r="C1042" s="142"/>
      <c r="D1042" s="142"/>
      <c r="E1042" s="142"/>
      <c r="F1042" s="144"/>
      <c r="G1042" s="144"/>
      <c r="H1042" s="144"/>
      <c r="I1042" s="144"/>
      <c r="J1042" s="144"/>
      <c r="K1042" s="144"/>
      <c r="L1042" s="144"/>
      <c r="M1042" s="144"/>
      <c r="N1042" s="144"/>
      <c r="O1042" s="144"/>
      <c r="P1042" s="144"/>
      <c r="Q1042" s="144"/>
      <c r="R1042" s="144"/>
      <c r="S1042" s="144"/>
      <c r="T1042" s="142"/>
      <c r="U1042" s="142"/>
      <c r="V1042" s="142"/>
      <c r="W1042" s="142"/>
      <c r="X1042" s="142"/>
    </row>
    <row r="1043" spans="1:24">
      <c r="A1043" s="142"/>
      <c r="B1043" s="142"/>
      <c r="C1043" s="142"/>
      <c r="D1043" s="142"/>
      <c r="E1043" s="142"/>
      <c r="F1043" s="144"/>
      <c r="G1043" s="144"/>
      <c r="H1043" s="144"/>
      <c r="I1043" s="144"/>
      <c r="J1043" s="144"/>
      <c r="K1043" s="144"/>
      <c r="L1043" s="144"/>
      <c r="M1043" s="144"/>
      <c r="N1043" s="144"/>
      <c r="O1043" s="144"/>
      <c r="P1043" s="144"/>
      <c r="Q1043" s="144"/>
      <c r="R1043" s="144"/>
      <c r="S1043" s="144"/>
      <c r="T1043" s="142"/>
      <c r="U1043" s="142"/>
      <c r="V1043" s="142"/>
      <c r="W1043" s="142"/>
      <c r="X1043" s="142"/>
    </row>
    <row r="1044" spans="1:24">
      <c r="A1044" s="142"/>
      <c r="B1044" s="142"/>
      <c r="C1044" s="142"/>
      <c r="D1044" s="142"/>
      <c r="E1044" s="142"/>
      <c r="F1044" s="144"/>
      <c r="G1044" s="144"/>
      <c r="H1044" s="144"/>
      <c r="I1044" s="144"/>
      <c r="J1044" s="144"/>
      <c r="K1044" s="144"/>
      <c r="L1044" s="144"/>
      <c r="M1044" s="144"/>
      <c r="N1044" s="144"/>
      <c r="O1044" s="144"/>
      <c r="P1044" s="144"/>
      <c r="Q1044" s="144"/>
      <c r="R1044" s="144"/>
      <c r="S1044" s="144"/>
      <c r="T1044" s="142"/>
      <c r="U1044" s="142"/>
      <c r="V1044" s="142"/>
      <c r="W1044" s="142"/>
      <c r="X1044" s="142"/>
    </row>
    <row r="1045" spans="1:24">
      <c r="A1045" s="142"/>
      <c r="B1045" s="142"/>
      <c r="C1045" s="142"/>
      <c r="D1045" s="142"/>
      <c r="E1045" s="142"/>
      <c r="F1045" s="144"/>
      <c r="G1045" s="144"/>
      <c r="H1045" s="144"/>
      <c r="I1045" s="144"/>
      <c r="J1045" s="144"/>
      <c r="K1045" s="144"/>
      <c r="L1045" s="144"/>
      <c r="M1045" s="144"/>
      <c r="N1045" s="144"/>
      <c r="O1045" s="144"/>
      <c r="P1045" s="144"/>
      <c r="Q1045" s="144"/>
      <c r="R1045" s="144"/>
      <c r="S1045" s="144"/>
      <c r="T1045" s="142"/>
      <c r="U1045" s="142"/>
      <c r="V1045" s="142"/>
      <c r="W1045" s="142"/>
      <c r="X1045" s="142"/>
    </row>
    <row r="1046" spans="1:24">
      <c r="A1046" s="142"/>
      <c r="B1046" s="142"/>
      <c r="C1046" s="142"/>
      <c r="D1046" s="142"/>
      <c r="E1046" s="142"/>
      <c r="F1046" s="144"/>
      <c r="G1046" s="144"/>
      <c r="H1046" s="144"/>
      <c r="I1046" s="144"/>
      <c r="J1046" s="144"/>
      <c r="K1046" s="144"/>
      <c r="L1046" s="144"/>
      <c r="M1046" s="144"/>
      <c r="N1046" s="144"/>
      <c r="O1046" s="144"/>
      <c r="P1046" s="144"/>
      <c r="Q1046" s="144"/>
      <c r="R1046" s="144"/>
      <c r="S1046" s="144"/>
      <c r="T1046" s="142"/>
      <c r="U1046" s="142"/>
      <c r="V1046" s="142"/>
      <c r="W1046" s="142"/>
      <c r="X1046" s="142"/>
    </row>
    <row r="1047" spans="1:24">
      <c r="A1047" s="142"/>
      <c r="B1047" s="142"/>
      <c r="C1047" s="142"/>
      <c r="D1047" s="142"/>
      <c r="E1047" s="142"/>
      <c r="F1047" s="144"/>
      <c r="G1047" s="144"/>
      <c r="H1047" s="144"/>
      <c r="I1047" s="144"/>
      <c r="J1047" s="144"/>
      <c r="K1047" s="144"/>
      <c r="L1047" s="144"/>
      <c r="M1047" s="144"/>
      <c r="N1047" s="144"/>
      <c r="O1047" s="144"/>
      <c r="P1047" s="144"/>
      <c r="Q1047" s="144"/>
      <c r="R1047" s="144"/>
      <c r="S1047" s="144"/>
      <c r="T1047" s="142"/>
      <c r="U1047" s="142"/>
      <c r="V1047" s="142"/>
      <c r="W1047" s="142"/>
      <c r="X1047" s="142"/>
    </row>
    <row r="1048" spans="1:24">
      <c r="A1048" s="142"/>
      <c r="B1048" s="142"/>
      <c r="C1048" s="142"/>
      <c r="D1048" s="142"/>
      <c r="E1048" s="142"/>
      <c r="F1048" s="144"/>
      <c r="G1048" s="144"/>
      <c r="H1048" s="144"/>
      <c r="I1048" s="144"/>
      <c r="J1048" s="144"/>
      <c r="K1048" s="144"/>
      <c r="L1048" s="144"/>
      <c r="M1048" s="144"/>
      <c r="N1048" s="144"/>
      <c r="O1048" s="144"/>
      <c r="P1048" s="144"/>
      <c r="Q1048" s="144"/>
      <c r="R1048" s="144"/>
      <c r="S1048" s="144"/>
      <c r="T1048" s="142"/>
      <c r="U1048" s="142"/>
      <c r="V1048" s="142"/>
      <c r="W1048" s="142"/>
      <c r="X1048" s="142"/>
    </row>
    <row r="1049" spans="1:24">
      <c r="A1049" s="142"/>
      <c r="B1049" s="142"/>
      <c r="C1049" s="142"/>
      <c r="D1049" s="142"/>
      <c r="E1049" s="142"/>
      <c r="F1049" s="144"/>
      <c r="G1049" s="144"/>
      <c r="H1049" s="144"/>
      <c r="I1049" s="144"/>
      <c r="J1049" s="144"/>
      <c r="K1049" s="144"/>
      <c r="L1049" s="144"/>
      <c r="M1049" s="144"/>
      <c r="N1049" s="144"/>
      <c r="O1049" s="144"/>
      <c r="P1049" s="144"/>
      <c r="Q1049" s="144"/>
      <c r="R1049" s="144"/>
      <c r="S1049" s="144"/>
      <c r="T1049" s="142"/>
      <c r="U1049" s="142"/>
      <c r="V1049" s="142"/>
      <c r="W1049" s="142"/>
      <c r="X1049" s="142"/>
    </row>
    <row r="1050" spans="1:24">
      <c r="A1050" s="142"/>
      <c r="B1050" s="142"/>
      <c r="C1050" s="142"/>
      <c r="D1050" s="142"/>
      <c r="E1050" s="142"/>
      <c r="F1050" s="144"/>
      <c r="G1050" s="144"/>
      <c r="H1050" s="144"/>
      <c r="I1050" s="144"/>
      <c r="J1050" s="144"/>
      <c r="K1050" s="144"/>
      <c r="L1050" s="144"/>
      <c r="M1050" s="144"/>
      <c r="N1050" s="144"/>
      <c r="O1050" s="144"/>
      <c r="P1050" s="144"/>
      <c r="Q1050" s="144"/>
      <c r="R1050" s="144"/>
      <c r="S1050" s="144"/>
      <c r="T1050" s="142"/>
      <c r="U1050" s="142"/>
      <c r="V1050" s="142"/>
      <c r="W1050" s="142"/>
      <c r="X1050" s="142"/>
    </row>
    <row r="1051" spans="1:24">
      <c r="A1051" s="142"/>
      <c r="B1051" s="142"/>
      <c r="C1051" s="142"/>
      <c r="D1051" s="142"/>
      <c r="E1051" s="142"/>
      <c r="F1051" s="144"/>
      <c r="G1051" s="144"/>
      <c r="H1051" s="144"/>
      <c r="I1051" s="144"/>
      <c r="J1051" s="144"/>
      <c r="K1051" s="144"/>
      <c r="L1051" s="144"/>
      <c r="M1051" s="144"/>
      <c r="N1051" s="144"/>
      <c r="O1051" s="144"/>
      <c r="P1051" s="144"/>
      <c r="Q1051" s="144"/>
      <c r="R1051" s="144"/>
      <c r="S1051" s="144"/>
      <c r="T1051" s="142"/>
      <c r="U1051" s="142"/>
      <c r="V1051" s="142"/>
      <c r="W1051" s="142"/>
      <c r="X1051" s="142"/>
    </row>
    <row r="1052" spans="1:24">
      <c r="A1052" s="142"/>
      <c r="B1052" s="142"/>
      <c r="C1052" s="142"/>
      <c r="D1052" s="142"/>
      <c r="E1052" s="142"/>
      <c r="F1052" s="144"/>
      <c r="G1052" s="144"/>
      <c r="H1052" s="144"/>
      <c r="I1052" s="144"/>
      <c r="J1052" s="144"/>
      <c r="K1052" s="144"/>
      <c r="L1052" s="144"/>
      <c r="M1052" s="144"/>
      <c r="N1052" s="144"/>
      <c r="O1052" s="144"/>
      <c r="P1052" s="144"/>
      <c r="Q1052" s="144"/>
      <c r="R1052" s="144"/>
      <c r="S1052" s="144"/>
      <c r="T1052" s="142"/>
      <c r="U1052" s="142"/>
      <c r="V1052" s="142"/>
      <c r="W1052" s="142"/>
      <c r="X1052" s="142"/>
    </row>
    <row r="1053" spans="1:24">
      <c r="A1053" s="142"/>
      <c r="B1053" s="142"/>
      <c r="C1053" s="142"/>
      <c r="D1053" s="142"/>
      <c r="E1053" s="142"/>
      <c r="F1053" s="144"/>
      <c r="G1053" s="144"/>
      <c r="H1053" s="144"/>
      <c r="I1053" s="144"/>
      <c r="J1053" s="144"/>
      <c r="K1053" s="144"/>
      <c r="L1053" s="144"/>
      <c r="M1053" s="144"/>
      <c r="N1053" s="144"/>
      <c r="O1053" s="144"/>
      <c r="P1053" s="144"/>
      <c r="Q1053" s="144"/>
      <c r="R1053" s="144"/>
      <c r="S1053" s="144"/>
      <c r="T1053" s="142"/>
      <c r="U1053" s="142"/>
      <c r="V1053" s="142"/>
      <c r="W1053" s="142"/>
      <c r="X1053" s="142"/>
    </row>
    <row r="1054" spans="1:24">
      <c r="A1054" s="142"/>
      <c r="B1054" s="142"/>
      <c r="C1054" s="142"/>
      <c r="D1054" s="142"/>
      <c r="E1054" s="142"/>
      <c r="F1054" s="144"/>
      <c r="G1054" s="144"/>
      <c r="H1054" s="144"/>
      <c r="I1054" s="144"/>
      <c r="J1054" s="144"/>
      <c r="K1054" s="144"/>
      <c r="L1054" s="144"/>
      <c r="M1054" s="144"/>
      <c r="N1054" s="144"/>
      <c r="O1054" s="144"/>
      <c r="P1054" s="144"/>
      <c r="Q1054" s="144"/>
      <c r="R1054" s="144"/>
      <c r="S1054" s="144"/>
      <c r="T1054" s="142"/>
      <c r="U1054" s="142"/>
      <c r="V1054" s="142"/>
      <c r="W1054" s="142"/>
      <c r="X1054" s="142"/>
    </row>
    <row r="1055" spans="1:24">
      <c r="A1055" s="142"/>
      <c r="B1055" s="142"/>
      <c r="C1055" s="142"/>
      <c r="D1055" s="142"/>
      <c r="E1055" s="142"/>
      <c r="F1055" s="144"/>
      <c r="G1055" s="144"/>
      <c r="H1055" s="144"/>
      <c r="I1055" s="144"/>
      <c r="J1055" s="144"/>
      <c r="K1055" s="144"/>
      <c r="L1055" s="144"/>
      <c r="M1055" s="144"/>
      <c r="N1055" s="144"/>
      <c r="O1055" s="144"/>
      <c r="P1055" s="144"/>
      <c r="Q1055" s="144"/>
      <c r="R1055" s="144"/>
      <c r="S1055" s="144"/>
      <c r="T1055" s="142"/>
      <c r="U1055" s="142"/>
      <c r="V1055" s="142"/>
      <c r="W1055" s="142"/>
      <c r="X1055" s="142"/>
    </row>
    <row r="1056" spans="1:24">
      <c r="A1056" s="142"/>
      <c r="B1056" s="142"/>
      <c r="C1056" s="142"/>
      <c r="D1056" s="142"/>
      <c r="E1056" s="142"/>
      <c r="F1056" s="144"/>
      <c r="G1056" s="144"/>
      <c r="H1056" s="144"/>
      <c r="I1056" s="144"/>
      <c r="J1056" s="144"/>
      <c r="K1056" s="144"/>
      <c r="L1056" s="144"/>
      <c r="M1056" s="144"/>
      <c r="N1056" s="144"/>
      <c r="O1056" s="144"/>
      <c r="P1056" s="144"/>
      <c r="Q1056" s="144"/>
      <c r="R1056" s="144"/>
      <c r="S1056" s="144"/>
      <c r="T1056" s="142"/>
      <c r="U1056" s="142"/>
      <c r="V1056" s="142"/>
      <c r="W1056" s="142"/>
      <c r="X1056" s="142"/>
    </row>
    <row r="1057" spans="1:24">
      <c r="A1057" s="142"/>
      <c r="B1057" s="142"/>
      <c r="C1057" s="142"/>
      <c r="D1057" s="142"/>
      <c r="E1057" s="142"/>
      <c r="F1057" s="144"/>
      <c r="G1057" s="144"/>
      <c r="H1057" s="144"/>
      <c r="I1057" s="144"/>
      <c r="J1057" s="144"/>
      <c r="K1057" s="144"/>
      <c r="L1057" s="144"/>
      <c r="M1057" s="144"/>
      <c r="N1057" s="144"/>
      <c r="O1057" s="144"/>
      <c r="P1057" s="144"/>
      <c r="Q1057" s="144"/>
      <c r="R1057" s="144"/>
      <c r="S1057" s="144"/>
      <c r="T1057" s="142"/>
      <c r="U1057" s="142"/>
      <c r="V1057" s="142"/>
      <c r="W1057" s="142"/>
      <c r="X1057" s="142"/>
    </row>
    <row r="1058" spans="1:24">
      <c r="A1058" s="142"/>
      <c r="B1058" s="142"/>
      <c r="C1058" s="142"/>
      <c r="D1058" s="142"/>
      <c r="E1058" s="142"/>
      <c r="F1058" s="144"/>
      <c r="G1058" s="144"/>
      <c r="H1058" s="144"/>
      <c r="I1058" s="144"/>
      <c r="J1058" s="144"/>
      <c r="K1058" s="144"/>
      <c r="L1058" s="144"/>
      <c r="M1058" s="144"/>
      <c r="N1058" s="144"/>
      <c r="O1058" s="144"/>
      <c r="P1058" s="144"/>
      <c r="Q1058" s="144"/>
      <c r="R1058" s="144"/>
      <c r="S1058" s="144"/>
      <c r="T1058" s="142"/>
      <c r="U1058" s="142"/>
      <c r="V1058" s="142"/>
      <c r="W1058" s="142"/>
      <c r="X1058" s="142"/>
    </row>
    <row r="1059" spans="1:24">
      <c r="A1059" s="142"/>
      <c r="B1059" s="142"/>
      <c r="C1059" s="142"/>
      <c r="D1059" s="142"/>
      <c r="E1059" s="142"/>
      <c r="F1059" s="144"/>
      <c r="G1059" s="144"/>
      <c r="H1059" s="144"/>
      <c r="I1059" s="144"/>
      <c r="J1059" s="144"/>
      <c r="K1059" s="144"/>
      <c r="L1059" s="144"/>
      <c r="M1059" s="144"/>
      <c r="N1059" s="144"/>
      <c r="O1059" s="144"/>
      <c r="P1059" s="144"/>
      <c r="Q1059" s="144"/>
      <c r="R1059" s="144"/>
      <c r="S1059" s="144"/>
      <c r="T1059" s="142"/>
      <c r="U1059" s="142"/>
      <c r="V1059" s="142"/>
      <c r="W1059" s="142"/>
      <c r="X1059" s="142"/>
    </row>
    <row r="1060" spans="1:24">
      <c r="A1060" s="142"/>
      <c r="B1060" s="142"/>
      <c r="C1060" s="142"/>
      <c r="D1060" s="142"/>
      <c r="E1060" s="142"/>
      <c r="F1060" s="144"/>
      <c r="G1060" s="144"/>
      <c r="H1060" s="144"/>
      <c r="I1060" s="144"/>
      <c r="J1060" s="144"/>
      <c r="K1060" s="144"/>
      <c r="L1060" s="144"/>
      <c r="M1060" s="144"/>
      <c r="N1060" s="144"/>
      <c r="O1060" s="144"/>
      <c r="P1060" s="144"/>
      <c r="Q1060" s="144"/>
      <c r="R1060" s="144"/>
      <c r="S1060" s="144"/>
      <c r="T1060" s="142"/>
      <c r="U1060" s="142"/>
      <c r="V1060" s="142"/>
      <c r="W1060" s="142"/>
      <c r="X1060" s="142"/>
    </row>
    <row r="1061" spans="1:24">
      <c r="A1061" s="142"/>
      <c r="B1061" s="142"/>
      <c r="C1061" s="142"/>
      <c r="D1061" s="142"/>
      <c r="E1061" s="142"/>
      <c r="F1061" s="144"/>
      <c r="G1061" s="144"/>
      <c r="H1061" s="144"/>
      <c r="I1061" s="144"/>
      <c r="J1061" s="144"/>
      <c r="K1061" s="144"/>
      <c r="L1061" s="144"/>
      <c r="M1061" s="144"/>
      <c r="N1061" s="144"/>
      <c r="O1061" s="144"/>
      <c r="P1061" s="144"/>
      <c r="Q1061" s="144"/>
      <c r="R1061" s="144"/>
      <c r="S1061" s="144"/>
      <c r="T1061" s="142"/>
      <c r="U1061" s="142"/>
      <c r="V1061" s="142"/>
      <c r="W1061" s="142"/>
      <c r="X1061" s="142"/>
    </row>
    <row r="1062" spans="1:24">
      <c r="A1062" s="142"/>
      <c r="B1062" s="142"/>
      <c r="C1062" s="142"/>
      <c r="D1062" s="142"/>
      <c r="E1062" s="142"/>
      <c r="F1062" s="144"/>
      <c r="G1062" s="144"/>
      <c r="H1062" s="144"/>
      <c r="I1062" s="144"/>
      <c r="J1062" s="144"/>
      <c r="K1062" s="144"/>
      <c r="L1062" s="144"/>
      <c r="M1062" s="144"/>
      <c r="N1062" s="144"/>
      <c r="O1062" s="144"/>
      <c r="P1062" s="144"/>
      <c r="Q1062" s="144"/>
      <c r="R1062" s="144"/>
      <c r="S1062" s="144"/>
      <c r="T1062" s="142"/>
      <c r="U1062" s="142"/>
      <c r="V1062" s="142"/>
      <c r="W1062" s="142"/>
      <c r="X1062" s="142"/>
    </row>
    <row r="1063" spans="1:24">
      <c r="A1063" s="142"/>
      <c r="B1063" s="142"/>
      <c r="C1063" s="142"/>
      <c r="D1063" s="142"/>
      <c r="E1063" s="142"/>
      <c r="F1063" s="144"/>
      <c r="G1063" s="144"/>
      <c r="H1063" s="144"/>
      <c r="I1063" s="144"/>
      <c r="J1063" s="144"/>
      <c r="K1063" s="144"/>
      <c r="L1063" s="144"/>
      <c r="M1063" s="144"/>
      <c r="N1063" s="144"/>
      <c r="O1063" s="144"/>
      <c r="P1063" s="144"/>
      <c r="Q1063" s="144"/>
      <c r="R1063" s="144"/>
      <c r="S1063" s="144"/>
      <c r="T1063" s="142"/>
      <c r="U1063" s="142"/>
      <c r="V1063" s="142"/>
      <c r="W1063" s="142"/>
      <c r="X1063" s="142"/>
    </row>
    <row r="1064" spans="1:24">
      <c r="A1064" s="142"/>
      <c r="B1064" s="142"/>
      <c r="C1064" s="142"/>
      <c r="D1064" s="142"/>
      <c r="E1064" s="142"/>
      <c r="F1064" s="144"/>
      <c r="G1064" s="144"/>
      <c r="H1064" s="144"/>
      <c r="I1064" s="144"/>
      <c r="J1064" s="144"/>
      <c r="K1064" s="144"/>
      <c r="L1064" s="144"/>
      <c r="M1064" s="144"/>
      <c r="N1064" s="144"/>
      <c r="O1064" s="144"/>
      <c r="P1064" s="144"/>
      <c r="Q1064" s="144"/>
      <c r="R1064" s="144"/>
      <c r="S1064" s="144"/>
      <c r="T1064" s="142"/>
      <c r="U1064" s="142"/>
      <c r="V1064" s="142"/>
      <c r="W1064" s="142"/>
      <c r="X1064" s="142"/>
    </row>
    <row r="1065" spans="1:24">
      <c r="A1065" s="142"/>
      <c r="B1065" s="142"/>
      <c r="C1065" s="142"/>
      <c r="D1065" s="142"/>
      <c r="E1065" s="142"/>
      <c r="F1065" s="144"/>
      <c r="G1065" s="144"/>
      <c r="H1065" s="144"/>
      <c r="I1065" s="144"/>
      <c r="J1065" s="144"/>
      <c r="K1065" s="144"/>
      <c r="L1065" s="144"/>
      <c r="M1065" s="144"/>
      <c r="N1065" s="144"/>
      <c r="O1065" s="144"/>
      <c r="P1065" s="144"/>
      <c r="Q1065" s="144"/>
      <c r="R1065" s="144"/>
      <c r="S1065" s="144"/>
      <c r="T1065" s="142"/>
      <c r="U1065" s="142"/>
      <c r="V1065" s="142"/>
      <c r="W1065" s="142"/>
      <c r="X1065" s="142"/>
    </row>
    <row r="1066" spans="1:24">
      <c r="A1066" s="142"/>
      <c r="B1066" s="142"/>
      <c r="C1066" s="142"/>
      <c r="D1066" s="142"/>
      <c r="E1066" s="142"/>
      <c r="F1066" s="144"/>
      <c r="G1066" s="144"/>
      <c r="H1066" s="144"/>
      <c r="I1066" s="144"/>
      <c r="J1066" s="144"/>
      <c r="K1066" s="144"/>
      <c r="L1066" s="144"/>
      <c r="M1066" s="144"/>
      <c r="N1066" s="144"/>
      <c r="O1066" s="144"/>
      <c r="P1066" s="144"/>
      <c r="Q1066" s="144"/>
      <c r="R1066" s="144"/>
      <c r="S1066" s="144"/>
      <c r="T1066" s="142"/>
      <c r="U1066" s="142"/>
      <c r="V1066" s="142"/>
      <c r="W1066" s="142"/>
      <c r="X1066" s="142"/>
    </row>
    <row r="1067" spans="1:24">
      <c r="A1067" s="142"/>
      <c r="B1067" s="142"/>
      <c r="C1067" s="142"/>
      <c r="D1067" s="142"/>
      <c r="E1067" s="142"/>
      <c r="F1067" s="144"/>
      <c r="G1067" s="144"/>
      <c r="H1067" s="144"/>
      <c r="I1067" s="144"/>
      <c r="J1067" s="144"/>
      <c r="K1067" s="144"/>
      <c r="L1067" s="144"/>
      <c r="M1067" s="144"/>
      <c r="N1067" s="144"/>
      <c r="O1067" s="144"/>
      <c r="P1067" s="144"/>
      <c r="Q1067" s="144"/>
      <c r="R1067" s="144"/>
      <c r="S1067" s="144"/>
      <c r="T1067" s="142"/>
      <c r="U1067" s="142"/>
      <c r="V1067" s="142"/>
      <c r="W1067" s="142"/>
      <c r="X1067" s="142"/>
    </row>
    <row r="1068" spans="1:24">
      <c r="A1068" s="142"/>
      <c r="B1068" s="142"/>
      <c r="C1068" s="142"/>
      <c r="D1068" s="142"/>
      <c r="E1068" s="142"/>
      <c r="F1068" s="144"/>
      <c r="G1068" s="144"/>
      <c r="H1068" s="144"/>
      <c r="I1068" s="144"/>
      <c r="J1068" s="144"/>
      <c r="K1068" s="144"/>
      <c r="L1068" s="144"/>
      <c r="M1068" s="144"/>
      <c r="N1068" s="144"/>
      <c r="O1068" s="144"/>
      <c r="P1068" s="144"/>
      <c r="Q1068" s="144"/>
      <c r="R1068" s="144"/>
      <c r="S1068" s="144"/>
      <c r="T1068" s="142"/>
      <c r="U1068" s="142"/>
      <c r="V1068" s="142"/>
      <c r="W1068" s="142"/>
      <c r="X1068" s="142"/>
    </row>
    <row r="1069" spans="1:24">
      <c r="A1069" s="142"/>
      <c r="B1069" s="142"/>
      <c r="C1069" s="142"/>
      <c r="D1069" s="142"/>
      <c r="E1069" s="142"/>
      <c r="F1069" s="144"/>
      <c r="G1069" s="144"/>
      <c r="H1069" s="144"/>
      <c r="I1069" s="144"/>
      <c r="J1069" s="144"/>
      <c r="K1069" s="144"/>
      <c r="L1069" s="144"/>
      <c r="M1069" s="144"/>
      <c r="N1069" s="144"/>
      <c r="O1069" s="144"/>
      <c r="P1069" s="144"/>
      <c r="Q1069" s="144"/>
      <c r="R1069" s="144"/>
      <c r="S1069" s="144"/>
      <c r="T1069" s="142"/>
      <c r="U1069" s="142"/>
      <c r="V1069" s="142"/>
      <c r="W1069" s="142"/>
      <c r="X1069" s="142"/>
    </row>
    <row r="1070" spans="1:24">
      <c r="A1070" s="142"/>
      <c r="B1070" s="142"/>
      <c r="C1070" s="142"/>
      <c r="D1070" s="142"/>
      <c r="E1070" s="142"/>
      <c r="F1070" s="144"/>
      <c r="G1070" s="144"/>
      <c r="H1070" s="144"/>
      <c r="I1070" s="144"/>
      <c r="J1070" s="144"/>
      <c r="K1070" s="144"/>
      <c r="L1070" s="144"/>
      <c r="M1070" s="144"/>
      <c r="N1070" s="144"/>
      <c r="O1070" s="144"/>
      <c r="P1070" s="144"/>
      <c r="Q1070" s="144"/>
      <c r="R1070" s="144"/>
      <c r="S1070" s="144"/>
      <c r="T1070" s="142"/>
      <c r="U1070" s="142"/>
      <c r="V1070" s="142"/>
      <c r="W1070" s="142"/>
      <c r="X1070" s="142"/>
    </row>
    <row r="1071" spans="1:24">
      <c r="A1071" s="142"/>
      <c r="B1071" s="142"/>
      <c r="C1071" s="142"/>
      <c r="D1071" s="142"/>
      <c r="E1071" s="142"/>
      <c r="F1071" s="144"/>
      <c r="G1071" s="144"/>
      <c r="H1071" s="144"/>
      <c r="I1071" s="144"/>
      <c r="J1071" s="144"/>
      <c r="K1071" s="144"/>
      <c r="L1071" s="144"/>
      <c r="M1071" s="144"/>
      <c r="N1071" s="144"/>
      <c r="O1071" s="144"/>
      <c r="P1071" s="144"/>
      <c r="Q1071" s="144"/>
      <c r="R1071" s="144"/>
      <c r="S1071" s="144"/>
      <c r="T1071" s="142"/>
      <c r="U1071" s="142"/>
      <c r="V1071" s="142"/>
      <c r="W1071" s="142"/>
      <c r="X1071" s="142"/>
    </row>
    <row r="1072" spans="1:24">
      <c r="A1072" s="142"/>
      <c r="B1072" s="142"/>
      <c r="C1072" s="142"/>
      <c r="D1072" s="142"/>
      <c r="E1072" s="142"/>
      <c r="F1072" s="144"/>
      <c r="G1072" s="144"/>
      <c r="H1072" s="144"/>
      <c r="I1072" s="144"/>
      <c r="J1072" s="144"/>
      <c r="K1072" s="144"/>
      <c r="L1072" s="144"/>
      <c r="M1072" s="144"/>
      <c r="N1072" s="144"/>
      <c r="O1072" s="144"/>
      <c r="P1072" s="144"/>
      <c r="Q1072" s="144"/>
      <c r="R1072" s="144"/>
      <c r="S1072" s="144"/>
      <c r="T1072" s="142"/>
      <c r="U1072" s="142"/>
      <c r="V1072" s="142"/>
      <c r="W1072" s="142"/>
      <c r="X1072" s="142"/>
    </row>
    <row r="1073" spans="1:24">
      <c r="A1073" s="142"/>
      <c r="B1073" s="142"/>
      <c r="C1073" s="142"/>
      <c r="D1073" s="142"/>
      <c r="E1073" s="142"/>
      <c r="F1073" s="144"/>
      <c r="G1073" s="144"/>
      <c r="H1073" s="144"/>
      <c r="I1073" s="144"/>
      <c r="J1073" s="144"/>
      <c r="K1073" s="144"/>
      <c r="L1073" s="144"/>
      <c r="M1073" s="144"/>
      <c r="N1073" s="144"/>
      <c r="O1073" s="144"/>
      <c r="P1073" s="144"/>
      <c r="Q1073" s="144"/>
      <c r="R1073" s="144"/>
      <c r="S1073" s="144"/>
      <c r="T1073" s="142"/>
      <c r="U1073" s="142"/>
      <c r="V1073" s="142"/>
      <c r="W1073" s="142"/>
      <c r="X1073" s="142"/>
    </row>
    <row r="1074" spans="1:24">
      <c r="A1074" s="142"/>
      <c r="B1074" s="142"/>
      <c r="C1074" s="142"/>
      <c r="D1074" s="142"/>
      <c r="E1074" s="142"/>
      <c r="F1074" s="144"/>
      <c r="G1074" s="144"/>
      <c r="H1074" s="144"/>
      <c r="I1074" s="144"/>
      <c r="J1074" s="144"/>
      <c r="K1074" s="144"/>
      <c r="L1074" s="144"/>
      <c r="M1074" s="144"/>
      <c r="N1074" s="144"/>
      <c r="O1074" s="144"/>
      <c r="P1074" s="144"/>
      <c r="Q1074" s="144"/>
      <c r="R1074" s="144"/>
      <c r="S1074" s="144"/>
      <c r="T1074" s="142"/>
      <c r="U1074" s="142"/>
      <c r="V1074" s="142"/>
      <c r="W1074" s="142"/>
      <c r="X1074" s="142"/>
    </row>
    <row r="1075" spans="1:24">
      <c r="A1075" s="142"/>
      <c r="B1075" s="142"/>
      <c r="C1075" s="142"/>
      <c r="D1075" s="142"/>
      <c r="E1075" s="142"/>
      <c r="F1075" s="144"/>
      <c r="G1075" s="144"/>
      <c r="H1075" s="144"/>
      <c r="I1075" s="144"/>
      <c r="J1075" s="144"/>
      <c r="K1075" s="144"/>
      <c r="L1075" s="144"/>
      <c r="M1075" s="144"/>
      <c r="N1075" s="144"/>
      <c r="O1075" s="144"/>
      <c r="P1075" s="144"/>
      <c r="Q1075" s="144"/>
      <c r="R1075" s="144"/>
      <c r="S1075" s="144"/>
      <c r="T1075" s="142"/>
      <c r="U1075" s="142"/>
      <c r="V1075" s="142"/>
      <c r="W1075" s="142"/>
      <c r="X1075" s="142"/>
    </row>
    <row r="1076" spans="1:24">
      <c r="A1076" s="142"/>
      <c r="B1076" s="142"/>
      <c r="C1076" s="142"/>
      <c r="D1076" s="142"/>
      <c r="E1076" s="142"/>
      <c r="F1076" s="144"/>
      <c r="G1076" s="144"/>
      <c r="H1076" s="144"/>
      <c r="I1076" s="144"/>
      <c r="J1076" s="144"/>
      <c r="K1076" s="144"/>
      <c r="L1076" s="144"/>
      <c r="M1076" s="144"/>
      <c r="N1076" s="144"/>
      <c r="O1076" s="144"/>
      <c r="P1076" s="144"/>
      <c r="Q1076" s="144"/>
      <c r="R1076" s="144"/>
      <c r="S1076" s="144"/>
      <c r="T1076" s="142"/>
      <c r="U1076" s="142"/>
      <c r="V1076" s="142"/>
      <c r="W1076" s="142"/>
      <c r="X1076" s="142"/>
    </row>
    <row r="1077" spans="1:24">
      <c r="A1077" s="142"/>
      <c r="B1077" s="142"/>
      <c r="C1077" s="142"/>
      <c r="D1077" s="142"/>
      <c r="E1077" s="142"/>
      <c r="F1077" s="144"/>
      <c r="G1077" s="144"/>
      <c r="H1077" s="144"/>
      <c r="I1077" s="144"/>
      <c r="J1077" s="144"/>
      <c r="K1077" s="144"/>
      <c r="L1077" s="144"/>
      <c r="M1077" s="144"/>
      <c r="N1077" s="144"/>
      <c r="O1077" s="144"/>
      <c r="P1077" s="144"/>
      <c r="Q1077" s="144"/>
      <c r="R1077" s="144"/>
      <c r="S1077" s="144"/>
      <c r="T1077" s="142"/>
      <c r="U1077" s="142"/>
      <c r="V1077" s="142"/>
      <c r="W1077" s="142"/>
      <c r="X1077" s="142"/>
    </row>
    <row r="1078" spans="1:24">
      <c r="A1078" s="142"/>
      <c r="B1078" s="142"/>
      <c r="C1078" s="142"/>
      <c r="D1078" s="142"/>
      <c r="E1078" s="142"/>
      <c r="F1078" s="144"/>
      <c r="G1078" s="144"/>
      <c r="H1078" s="144"/>
      <c r="I1078" s="144"/>
      <c r="J1078" s="144"/>
      <c r="K1078" s="144"/>
      <c r="L1078" s="144"/>
      <c r="M1078" s="144"/>
      <c r="N1078" s="144"/>
      <c r="O1078" s="144"/>
      <c r="P1078" s="144"/>
      <c r="Q1078" s="144"/>
      <c r="R1078" s="144"/>
      <c r="S1078" s="144"/>
      <c r="T1078" s="142"/>
      <c r="U1078" s="142"/>
      <c r="V1078" s="142"/>
      <c r="W1078" s="142"/>
      <c r="X1078" s="142"/>
    </row>
    <row r="1079" spans="1:24">
      <c r="A1079" s="142"/>
      <c r="B1079" s="142"/>
      <c r="C1079" s="142"/>
      <c r="D1079" s="142"/>
      <c r="E1079" s="142"/>
      <c r="F1079" s="144"/>
      <c r="G1079" s="144"/>
      <c r="H1079" s="144"/>
      <c r="I1079" s="144"/>
      <c r="J1079" s="144"/>
      <c r="K1079" s="144"/>
      <c r="L1079" s="144"/>
      <c r="M1079" s="144"/>
      <c r="N1079" s="144"/>
      <c r="O1079" s="144"/>
      <c r="P1079" s="144"/>
      <c r="Q1079" s="144"/>
      <c r="R1079" s="144"/>
      <c r="S1079" s="144"/>
      <c r="T1079" s="142"/>
      <c r="U1079" s="142"/>
      <c r="V1079" s="142"/>
      <c r="W1079" s="142"/>
      <c r="X1079" s="142"/>
    </row>
    <row r="1080" spans="1:24">
      <c r="A1080" s="142"/>
      <c r="B1080" s="142"/>
      <c r="C1080" s="142"/>
      <c r="D1080" s="142"/>
      <c r="E1080" s="142"/>
      <c r="F1080" s="144"/>
      <c r="G1080" s="144"/>
      <c r="H1080" s="144"/>
      <c r="I1080" s="144"/>
      <c r="J1080" s="144"/>
      <c r="K1080" s="144"/>
      <c r="L1080" s="144"/>
      <c r="M1080" s="144"/>
      <c r="N1080" s="144"/>
      <c r="O1080" s="144"/>
      <c r="P1080" s="144"/>
      <c r="Q1080" s="144"/>
      <c r="R1080" s="144"/>
      <c r="S1080" s="144"/>
      <c r="T1080" s="142"/>
      <c r="U1080" s="142"/>
      <c r="V1080" s="142"/>
      <c r="W1080" s="142"/>
      <c r="X1080" s="142"/>
    </row>
    <row r="1081" spans="1:24">
      <c r="A1081" s="142"/>
      <c r="B1081" s="142"/>
      <c r="C1081" s="142"/>
      <c r="D1081" s="142"/>
      <c r="E1081" s="142"/>
      <c r="F1081" s="144"/>
      <c r="G1081" s="144"/>
      <c r="H1081" s="144"/>
      <c r="I1081" s="144"/>
      <c r="J1081" s="144"/>
      <c r="K1081" s="144"/>
      <c r="L1081" s="144"/>
      <c r="M1081" s="144"/>
      <c r="N1081" s="144"/>
      <c r="O1081" s="144"/>
      <c r="P1081" s="144"/>
      <c r="Q1081" s="144"/>
      <c r="R1081" s="144"/>
      <c r="S1081" s="144"/>
      <c r="T1081" s="142"/>
      <c r="U1081" s="142"/>
      <c r="V1081" s="142"/>
      <c r="W1081" s="142"/>
      <c r="X1081" s="142"/>
    </row>
    <row r="1082" spans="1:24">
      <c r="A1082" s="142"/>
      <c r="B1082" s="142"/>
      <c r="C1082" s="142"/>
      <c r="D1082" s="142"/>
      <c r="E1082" s="142"/>
      <c r="F1082" s="144"/>
      <c r="G1082" s="144"/>
      <c r="H1082" s="144"/>
      <c r="I1082" s="144"/>
      <c r="J1082" s="144"/>
      <c r="K1082" s="144"/>
      <c r="L1082" s="144"/>
      <c r="M1082" s="144"/>
      <c r="N1082" s="144"/>
      <c r="O1082" s="144"/>
      <c r="P1082" s="144"/>
      <c r="Q1082" s="144"/>
      <c r="R1082" s="144"/>
      <c r="S1082" s="144"/>
      <c r="T1082" s="142"/>
      <c r="U1082" s="142"/>
      <c r="V1082" s="142"/>
      <c r="W1082" s="142"/>
      <c r="X1082" s="142"/>
    </row>
    <row r="1083" spans="1:24">
      <c r="A1083" s="142"/>
      <c r="B1083" s="142"/>
      <c r="C1083" s="142"/>
      <c r="D1083" s="142"/>
      <c r="E1083" s="142"/>
      <c r="F1083" s="144"/>
      <c r="G1083" s="144"/>
      <c r="H1083" s="144"/>
      <c r="I1083" s="144"/>
      <c r="J1083" s="144"/>
      <c r="K1083" s="144"/>
      <c r="L1083" s="144"/>
      <c r="M1083" s="144"/>
      <c r="N1083" s="144"/>
      <c r="O1083" s="144"/>
      <c r="P1083" s="144"/>
      <c r="Q1083" s="144"/>
      <c r="R1083" s="144"/>
      <c r="S1083" s="144"/>
      <c r="T1083" s="142"/>
      <c r="U1083" s="142"/>
      <c r="V1083" s="142"/>
      <c r="W1083" s="142"/>
      <c r="X1083" s="142"/>
    </row>
    <row r="1084" spans="1:24">
      <c r="A1084" s="142"/>
      <c r="B1084" s="142"/>
      <c r="C1084" s="142"/>
      <c r="D1084" s="142"/>
      <c r="E1084" s="142"/>
      <c r="F1084" s="144"/>
      <c r="G1084" s="144"/>
      <c r="H1084" s="144"/>
      <c r="I1084" s="144"/>
      <c r="J1084" s="144"/>
      <c r="K1084" s="144"/>
      <c r="L1084" s="144"/>
      <c r="M1084" s="144"/>
      <c r="N1084" s="144"/>
      <c r="O1084" s="144"/>
      <c r="P1084" s="144"/>
      <c r="Q1084" s="144"/>
      <c r="R1084" s="144"/>
      <c r="S1084" s="144"/>
      <c r="T1084" s="142"/>
      <c r="U1084" s="142"/>
      <c r="V1084" s="142"/>
      <c r="W1084" s="142"/>
      <c r="X1084" s="142"/>
    </row>
    <row r="1085" spans="1:24">
      <c r="A1085" s="142"/>
      <c r="B1085" s="142"/>
      <c r="C1085" s="142"/>
      <c r="D1085" s="142"/>
      <c r="E1085" s="142"/>
      <c r="F1085" s="144"/>
      <c r="G1085" s="144"/>
      <c r="H1085" s="144"/>
      <c r="I1085" s="144"/>
      <c r="J1085" s="144"/>
      <c r="K1085" s="144"/>
      <c r="L1085" s="144"/>
      <c r="M1085" s="144"/>
      <c r="N1085" s="144"/>
      <c r="O1085" s="144"/>
      <c r="P1085" s="144"/>
      <c r="Q1085" s="144"/>
      <c r="R1085" s="144"/>
      <c r="S1085" s="144"/>
      <c r="T1085" s="142"/>
      <c r="U1085" s="142"/>
      <c r="V1085" s="142"/>
      <c r="W1085" s="142"/>
      <c r="X1085" s="142"/>
    </row>
    <row r="1086" spans="1:24">
      <c r="A1086" s="142"/>
      <c r="B1086" s="142"/>
      <c r="C1086" s="142"/>
      <c r="D1086" s="142"/>
      <c r="E1086" s="142"/>
      <c r="F1086" s="144"/>
      <c r="G1086" s="144"/>
      <c r="H1086" s="144"/>
      <c r="I1086" s="144"/>
      <c r="J1086" s="144"/>
      <c r="K1086" s="144"/>
      <c r="L1086" s="144"/>
      <c r="M1086" s="144"/>
      <c r="N1086" s="144"/>
      <c r="O1086" s="144"/>
      <c r="P1086" s="144"/>
      <c r="Q1086" s="144"/>
      <c r="R1086" s="144"/>
      <c r="S1086" s="144"/>
      <c r="T1086" s="142"/>
      <c r="U1086" s="142"/>
      <c r="V1086" s="142"/>
      <c r="W1086" s="142"/>
      <c r="X1086" s="142"/>
    </row>
    <row r="1087" spans="1:24">
      <c r="A1087" s="142"/>
      <c r="B1087" s="142"/>
      <c r="C1087" s="142"/>
      <c r="D1087" s="142"/>
      <c r="E1087" s="142"/>
      <c r="F1087" s="144"/>
      <c r="G1087" s="144"/>
      <c r="H1087" s="144"/>
      <c r="I1087" s="144"/>
      <c r="J1087" s="144"/>
      <c r="K1087" s="144"/>
      <c r="L1087" s="144"/>
      <c r="M1087" s="144"/>
      <c r="N1087" s="144"/>
      <c r="O1087" s="144"/>
      <c r="P1087" s="144"/>
      <c r="Q1087" s="144"/>
      <c r="R1087" s="144"/>
      <c r="S1087" s="144"/>
      <c r="T1087" s="142"/>
      <c r="U1087" s="142"/>
      <c r="V1087" s="142"/>
      <c r="W1087" s="142"/>
      <c r="X1087" s="142"/>
    </row>
    <row r="1088" spans="1:24">
      <c r="A1088" s="142"/>
      <c r="B1088" s="142"/>
      <c r="C1088" s="142"/>
      <c r="D1088" s="142"/>
      <c r="E1088" s="142"/>
      <c r="F1088" s="144"/>
      <c r="G1088" s="144"/>
      <c r="H1088" s="144"/>
      <c r="I1088" s="144"/>
      <c r="J1088" s="144"/>
      <c r="K1088" s="144"/>
      <c r="L1088" s="144"/>
      <c r="M1088" s="144"/>
      <c r="N1088" s="144"/>
      <c r="O1088" s="144"/>
      <c r="P1088" s="144"/>
      <c r="Q1088" s="144"/>
      <c r="R1088" s="144"/>
      <c r="S1088" s="144"/>
      <c r="T1088" s="142"/>
      <c r="U1088" s="142"/>
      <c r="V1088" s="142"/>
      <c r="W1088" s="142"/>
      <c r="X1088" s="142"/>
    </row>
    <row r="1089" spans="1:24">
      <c r="A1089" s="142"/>
      <c r="B1089" s="142"/>
      <c r="C1089" s="142"/>
      <c r="D1089" s="142"/>
      <c r="E1089" s="142"/>
      <c r="F1089" s="144"/>
      <c r="G1089" s="144"/>
      <c r="H1089" s="144"/>
      <c r="I1089" s="144"/>
      <c r="J1089" s="144"/>
      <c r="K1089" s="144"/>
      <c r="L1089" s="144"/>
      <c r="M1089" s="144"/>
      <c r="N1089" s="144"/>
      <c r="O1089" s="144"/>
      <c r="P1089" s="144"/>
      <c r="Q1089" s="144"/>
      <c r="R1089" s="144"/>
      <c r="S1089" s="144"/>
      <c r="T1089" s="142"/>
      <c r="U1089" s="142"/>
      <c r="V1089" s="142"/>
      <c r="W1089" s="142"/>
      <c r="X1089" s="142"/>
    </row>
    <row r="1090" spans="1:24">
      <c r="A1090" s="142"/>
      <c r="B1090" s="142"/>
      <c r="C1090" s="142"/>
      <c r="D1090" s="142"/>
      <c r="E1090" s="142"/>
      <c r="F1090" s="144"/>
      <c r="G1090" s="144"/>
      <c r="H1090" s="144"/>
      <c r="I1090" s="144"/>
      <c r="J1090" s="144"/>
      <c r="K1090" s="144"/>
      <c r="L1090" s="144"/>
      <c r="M1090" s="144"/>
      <c r="N1090" s="144"/>
      <c r="O1090" s="144"/>
      <c r="P1090" s="144"/>
      <c r="Q1090" s="144"/>
      <c r="R1090" s="144"/>
      <c r="S1090" s="144"/>
      <c r="T1090" s="142"/>
      <c r="U1090" s="142"/>
      <c r="V1090" s="142"/>
      <c r="W1090" s="142"/>
      <c r="X1090" s="142"/>
    </row>
    <row r="1091" spans="1:24">
      <c r="A1091" s="142"/>
      <c r="B1091" s="142"/>
      <c r="C1091" s="142"/>
      <c r="D1091" s="142"/>
      <c r="E1091" s="142"/>
      <c r="F1091" s="144"/>
      <c r="G1091" s="144"/>
      <c r="H1091" s="144"/>
      <c r="I1091" s="144"/>
      <c r="J1091" s="144"/>
      <c r="K1091" s="144"/>
      <c r="L1091" s="144"/>
      <c r="M1091" s="144"/>
      <c r="N1091" s="144"/>
      <c r="O1091" s="144"/>
      <c r="P1091" s="144"/>
      <c r="Q1091" s="144"/>
      <c r="R1091" s="144"/>
      <c r="S1091" s="144"/>
      <c r="T1091" s="142"/>
      <c r="U1091" s="142"/>
      <c r="V1091" s="142"/>
      <c r="W1091" s="142"/>
      <c r="X1091" s="142"/>
    </row>
    <row r="1092" spans="1:24">
      <c r="A1092" s="142"/>
      <c r="B1092" s="142"/>
      <c r="C1092" s="142"/>
      <c r="D1092" s="142"/>
      <c r="E1092" s="142"/>
      <c r="F1092" s="144"/>
      <c r="G1092" s="144"/>
      <c r="H1092" s="144"/>
      <c r="I1092" s="144"/>
      <c r="J1092" s="144"/>
      <c r="K1092" s="144"/>
      <c r="L1092" s="144"/>
      <c r="M1092" s="144"/>
      <c r="N1092" s="144"/>
      <c r="O1092" s="144"/>
      <c r="P1092" s="144"/>
      <c r="Q1092" s="144"/>
      <c r="R1092" s="144"/>
      <c r="S1092" s="144"/>
      <c r="T1092" s="142"/>
      <c r="U1092" s="142"/>
      <c r="V1092" s="142"/>
      <c r="W1092" s="142"/>
      <c r="X1092" s="142"/>
    </row>
    <row r="1093" spans="1:24">
      <c r="A1093" s="142"/>
      <c r="B1093" s="142"/>
      <c r="C1093" s="142"/>
      <c r="D1093" s="142"/>
      <c r="E1093" s="142"/>
      <c r="F1093" s="144"/>
      <c r="G1093" s="144"/>
      <c r="H1093" s="144"/>
      <c r="I1093" s="144"/>
      <c r="J1093" s="144"/>
      <c r="K1093" s="144"/>
      <c r="L1093" s="144"/>
      <c r="M1093" s="144"/>
      <c r="N1093" s="144"/>
      <c r="O1093" s="144"/>
      <c r="P1093" s="144"/>
      <c r="Q1093" s="144"/>
      <c r="R1093" s="144"/>
      <c r="S1093" s="144"/>
      <c r="T1093" s="142"/>
      <c r="U1093" s="142"/>
      <c r="V1093" s="142"/>
      <c r="W1093" s="142"/>
      <c r="X1093" s="142"/>
    </row>
    <row r="1094" spans="1:24">
      <c r="A1094" s="142"/>
      <c r="B1094" s="142"/>
      <c r="C1094" s="142"/>
      <c r="D1094" s="142"/>
      <c r="E1094" s="142"/>
      <c r="F1094" s="144"/>
      <c r="G1094" s="144"/>
      <c r="H1094" s="144"/>
      <c r="I1094" s="144"/>
      <c r="J1094" s="144"/>
      <c r="K1094" s="144"/>
      <c r="L1094" s="144"/>
      <c r="M1094" s="144"/>
      <c r="N1094" s="144"/>
      <c r="O1094" s="144"/>
      <c r="P1094" s="144"/>
      <c r="Q1094" s="144"/>
      <c r="R1094" s="144"/>
      <c r="S1094" s="144"/>
      <c r="T1094" s="142"/>
      <c r="U1094" s="142"/>
      <c r="V1094" s="142"/>
      <c r="W1094" s="142"/>
      <c r="X1094" s="142"/>
    </row>
    <row r="1095" spans="1:24">
      <c r="A1095" s="142"/>
      <c r="B1095" s="142"/>
      <c r="C1095" s="142"/>
      <c r="D1095" s="142"/>
      <c r="E1095" s="142"/>
      <c r="F1095" s="144"/>
      <c r="G1095" s="144"/>
      <c r="H1095" s="144"/>
      <c r="I1095" s="144"/>
      <c r="J1095" s="144"/>
      <c r="K1095" s="144"/>
      <c r="L1095" s="144"/>
      <c r="M1095" s="144"/>
      <c r="N1095" s="144"/>
      <c r="O1095" s="144"/>
      <c r="P1095" s="144"/>
      <c r="Q1095" s="144"/>
      <c r="R1095" s="144"/>
      <c r="S1095" s="144"/>
      <c r="T1095" s="142"/>
      <c r="U1095" s="142"/>
      <c r="V1095" s="142"/>
      <c r="W1095" s="142"/>
      <c r="X1095" s="142"/>
    </row>
    <row r="1096" spans="1:24">
      <c r="A1096" s="142"/>
      <c r="B1096" s="142"/>
      <c r="C1096" s="142"/>
      <c r="D1096" s="142"/>
      <c r="E1096" s="142"/>
      <c r="F1096" s="144"/>
      <c r="G1096" s="144"/>
      <c r="H1096" s="144"/>
      <c r="I1096" s="144"/>
      <c r="J1096" s="144"/>
      <c r="K1096" s="144"/>
      <c r="L1096" s="144"/>
      <c r="M1096" s="144"/>
      <c r="N1096" s="144"/>
      <c r="O1096" s="144"/>
      <c r="P1096" s="144"/>
      <c r="Q1096" s="144"/>
      <c r="R1096" s="144"/>
      <c r="S1096" s="144"/>
      <c r="T1096" s="142"/>
      <c r="U1096" s="142"/>
      <c r="V1096" s="142"/>
      <c r="W1096" s="142"/>
      <c r="X1096" s="142"/>
    </row>
    <row r="1097" spans="1:24">
      <c r="A1097" s="142"/>
      <c r="B1097" s="142"/>
      <c r="C1097" s="142"/>
      <c r="D1097" s="142"/>
      <c r="E1097" s="142"/>
      <c r="F1097" s="144"/>
      <c r="G1097" s="144"/>
      <c r="H1097" s="144"/>
      <c r="I1097" s="144"/>
      <c r="J1097" s="144"/>
      <c r="K1097" s="144"/>
      <c r="L1097" s="144"/>
      <c r="M1097" s="144"/>
      <c r="N1097" s="144"/>
      <c r="O1097" s="144"/>
      <c r="P1097" s="144"/>
      <c r="Q1097" s="144"/>
      <c r="R1097" s="144"/>
      <c r="S1097" s="144"/>
      <c r="T1097" s="142"/>
      <c r="U1097" s="142"/>
      <c r="V1097" s="142"/>
      <c r="W1097" s="142"/>
      <c r="X1097" s="142"/>
    </row>
    <row r="1098" spans="1:24">
      <c r="A1098" s="142"/>
      <c r="B1098" s="142"/>
      <c r="C1098" s="142"/>
      <c r="D1098" s="142"/>
      <c r="E1098" s="142"/>
      <c r="F1098" s="144"/>
      <c r="G1098" s="144"/>
      <c r="H1098" s="144"/>
      <c r="I1098" s="144"/>
      <c r="J1098" s="144"/>
      <c r="K1098" s="144"/>
      <c r="L1098" s="144"/>
      <c r="M1098" s="144"/>
      <c r="N1098" s="144"/>
      <c r="O1098" s="144"/>
      <c r="P1098" s="144"/>
      <c r="Q1098" s="144"/>
      <c r="R1098" s="144"/>
      <c r="S1098" s="144"/>
      <c r="T1098" s="142"/>
      <c r="U1098" s="142"/>
      <c r="V1098" s="142"/>
      <c r="W1098" s="142"/>
      <c r="X1098" s="142"/>
    </row>
    <row r="1099" spans="1:24">
      <c r="A1099" s="142"/>
      <c r="B1099" s="142"/>
      <c r="C1099" s="142"/>
      <c r="D1099" s="142"/>
      <c r="E1099" s="142"/>
      <c r="F1099" s="144"/>
      <c r="G1099" s="144"/>
      <c r="H1099" s="144"/>
      <c r="I1099" s="144"/>
      <c r="J1099" s="144"/>
      <c r="K1099" s="144"/>
      <c r="L1099" s="144"/>
      <c r="M1099" s="144"/>
      <c r="N1099" s="144"/>
      <c r="O1099" s="144"/>
      <c r="P1099" s="144"/>
      <c r="Q1099" s="144"/>
      <c r="R1099" s="144"/>
      <c r="S1099" s="144"/>
      <c r="T1099" s="142"/>
      <c r="U1099" s="142"/>
      <c r="V1099" s="142"/>
      <c r="W1099" s="142"/>
      <c r="X1099" s="142"/>
    </row>
    <row r="1100" spans="1:24">
      <c r="A1100" s="142"/>
      <c r="B1100" s="142"/>
      <c r="C1100" s="142"/>
      <c r="D1100" s="142"/>
      <c r="E1100" s="142"/>
      <c r="F1100" s="144"/>
      <c r="G1100" s="144"/>
      <c r="H1100" s="144"/>
      <c r="I1100" s="144"/>
      <c r="J1100" s="144"/>
      <c r="K1100" s="144"/>
      <c r="L1100" s="144"/>
      <c r="M1100" s="144"/>
      <c r="N1100" s="144"/>
      <c r="O1100" s="144"/>
      <c r="P1100" s="144"/>
      <c r="Q1100" s="144"/>
      <c r="R1100" s="144"/>
      <c r="S1100" s="144"/>
      <c r="T1100" s="142"/>
      <c r="U1100" s="142"/>
      <c r="V1100" s="142"/>
      <c r="W1100" s="142"/>
      <c r="X1100" s="142"/>
    </row>
    <row r="1101" spans="1:24">
      <c r="A1101" s="142"/>
      <c r="B1101" s="142"/>
      <c r="C1101" s="142"/>
      <c r="D1101" s="142"/>
      <c r="E1101" s="142"/>
      <c r="F1101" s="144"/>
      <c r="G1101" s="144"/>
      <c r="H1101" s="144"/>
      <c r="I1101" s="144"/>
      <c r="J1101" s="144"/>
      <c r="K1101" s="144"/>
      <c r="L1101" s="144"/>
      <c r="M1101" s="144"/>
      <c r="N1101" s="144"/>
      <c r="O1101" s="144"/>
      <c r="P1101" s="144"/>
      <c r="Q1101" s="144"/>
      <c r="R1101" s="144"/>
      <c r="S1101" s="144"/>
      <c r="T1101" s="142"/>
      <c r="U1101" s="142"/>
      <c r="V1101" s="142"/>
      <c r="W1101" s="142"/>
      <c r="X1101" s="142"/>
    </row>
    <row r="1102" spans="1:24">
      <c r="A1102" s="142"/>
      <c r="B1102" s="142"/>
      <c r="C1102" s="142"/>
      <c r="D1102" s="142"/>
      <c r="E1102" s="142"/>
      <c r="F1102" s="144"/>
      <c r="G1102" s="144"/>
      <c r="H1102" s="144"/>
      <c r="I1102" s="144"/>
      <c r="J1102" s="144"/>
      <c r="K1102" s="144"/>
      <c r="L1102" s="144"/>
      <c r="M1102" s="144"/>
      <c r="N1102" s="144"/>
      <c r="O1102" s="144"/>
      <c r="P1102" s="144"/>
      <c r="Q1102" s="144"/>
      <c r="R1102" s="144"/>
      <c r="S1102" s="144"/>
      <c r="T1102" s="142"/>
      <c r="U1102" s="142"/>
      <c r="V1102" s="142"/>
      <c r="W1102" s="142"/>
      <c r="X1102" s="142"/>
    </row>
    <row r="1103" spans="1:24">
      <c r="A1103" s="142"/>
      <c r="B1103" s="142"/>
      <c r="C1103" s="142"/>
      <c r="D1103" s="142"/>
      <c r="E1103" s="142"/>
      <c r="F1103" s="144"/>
      <c r="G1103" s="144"/>
      <c r="H1103" s="144"/>
      <c r="I1103" s="144"/>
      <c r="J1103" s="144"/>
      <c r="K1103" s="144"/>
      <c r="L1103" s="144"/>
      <c r="M1103" s="144"/>
      <c r="N1103" s="144"/>
      <c r="O1103" s="144"/>
      <c r="P1103" s="144"/>
      <c r="Q1103" s="144"/>
      <c r="R1103" s="144"/>
      <c r="S1103" s="144"/>
      <c r="T1103" s="142"/>
      <c r="U1103" s="142"/>
      <c r="V1103" s="142"/>
      <c r="W1103" s="142"/>
      <c r="X1103" s="142"/>
    </row>
    <row r="1104" spans="1:24">
      <c r="A1104" s="142"/>
      <c r="B1104" s="142"/>
      <c r="C1104" s="142"/>
      <c r="D1104" s="142"/>
      <c r="E1104" s="142"/>
      <c r="F1104" s="144"/>
      <c r="G1104" s="144"/>
      <c r="H1104" s="144"/>
      <c r="I1104" s="144"/>
      <c r="J1104" s="144"/>
      <c r="K1104" s="144"/>
      <c r="L1104" s="144"/>
      <c r="M1104" s="144"/>
      <c r="N1104" s="144"/>
      <c r="O1104" s="144"/>
      <c r="P1104" s="144"/>
      <c r="Q1104" s="144"/>
      <c r="R1104" s="144"/>
      <c r="S1104" s="144"/>
      <c r="T1104" s="142"/>
      <c r="U1104" s="142"/>
      <c r="V1104" s="142"/>
      <c r="W1104" s="142"/>
      <c r="X1104" s="142"/>
    </row>
    <row r="1105" spans="1:24">
      <c r="A1105" s="142"/>
      <c r="B1105" s="142"/>
      <c r="C1105" s="142"/>
      <c r="D1105" s="142"/>
      <c r="E1105" s="142"/>
      <c r="F1105" s="144"/>
      <c r="G1105" s="144"/>
      <c r="H1105" s="144"/>
      <c r="I1105" s="144"/>
      <c r="J1105" s="144"/>
      <c r="K1105" s="144"/>
      <c r="L1105" s="144"/>
      <c r="M1105" s="144"/>
      <c r="N1105" s="144"/>
      <c r="O1105" s="144"/>
      <c r="P1105" s="144"/>
      <c r="Q1105" s="144"/>
      <c r="R1105" s="144"/>
      <c r="S1105" s="144"/>
      <c r="T1105" s="142"/>
      <c r="U1105" s="142"/>
      <c r="V1105" s="142"/>
      <c r="W1105" s="142"/>
      <c r="X1105" s="142"/>
    </row>
    <row r="1106" spans="1:24">
      <c r="A1106" s="142"/>
      <c r="B1106" s="142"/>
      <c r="C1106" s="142"/>
      <c r="D1106" s="142"/>
      <c r="E1106" s="142"/>
      <c r="F1106" s="144"/>
      <c r="G1106" s="144"/>
      <c r="H1106" s="144"/>
      <c r="I1106" s="144"/>
      <c r="J1106" s="144"/>
      <c r="K1106" s="144"/>
      <c r="L1106" s="144"/>
      <c r="M1106" s="144"/>
      <c r="N1106" s="144"/>
      <c r="O1106" s="144"/>
      <c r="P1106" s="144"/>
      <c r="Q1106" s="144"/>
      <c r="R1106" s="144"/>
      <c r="S1106" s="144"/>
      <c r="T1106" s="142"/>
      <c r="U1106" s="142"/>
      <c r="V1106" s="142"/>
      <c r="W1106" s="142"/>
      <c r="X1106" s="142"/>
    </row>
    <row r="1107" spans="1:24">
      <c r="A1107" s="142"/>
      <c r="B1107" s="142"/>
      <c r="C1107" s="142"/>
      <c r="D1107" s="142"/>
      <c r="E1107" s="142"/>
      <c r="F1107" s="144"/>
      <c r="G1107" s="144"/>
      <c r="H1107" s="144"/>
      <c r="I1107" s="144"/>
      <c r="J1107" s="144"/>
      <c r="K1107" s="144"/>
      <c r="L1107" s="144"/>
      <c r="M1107" s="144"/>
      <c r="N1107" s="144"/>
      <c r="O1107" s="144"/>
      <c r="P1107" s="144"/>
      <c r="Q1107" s="144"/>
      <c r="R1107" s="144"/>
      <c r="S1107" s="144"/>
      <c r="T1107" s="142"/>
      <c r="U1107" s="142"/>
      <c r="V1107" s="142"/>
      <c r="W1107" s="142"/>
      <c r="X1107" s="142"/>
    </row>
    <row r="1108" spans="1:24">
      <c r="A1108" s="142"/>
      <c r="B1108" s="142"/>
      <c r="C1108" s="142"/>
      <c r="D1108" s="142"/>
      <c r="E1108" s="142"/>
      <c r="F1108" s="144"/>
      <c r="G1108" s="144"/>
      <c r="H1108" s="144"/>
      <c r="I1108" s="144"/>
      <c r="J1108" s="144"/>
      <c r="K1108" s="144"/>
      <c r="L1108" s="144"/>
      <c r="M1108" s="144"/>
      <c r="N1108" s="144"/>
      <c r="O1108" s="144"/>
      <c r="P1108" s="144"/>
      <c r="Q1108" s="144"/>
      <c r="R1108" s="144"/>
      <c r="S1108" s="144"/>
      <c r="T1108" s="142"/>
      <c r="U1108" s="142"/>
      <c r="V1108" s="142"/>
      <c r="W1108" s="142"/>
      <c r="X1108" s="142"/>
    </row>
    <row r="1109" spans="1:24">
      <c r="A1109" s="142"/>
      <c r="B1109" s="142"/>
      <c r="C1109" s="142"/>
      <c r="D1109" s="142"/>
      <c r="E1109" s="142"/>
      <c r="F1109" s="144"/>
      <c r="G1109" s="144"/>
      <c r="H1109" s="144"/>
      <c r="I1109" s="144"/>
      <c r="J1109" s="144"/>
      <c r="K1109" s="144"/>
      <c r="L1109" s="144"/>
      <c r="M1109" s="144"/>
      <c r="N1109" s="144"/>
      <c r="O1109" s="144"/>
      <c r="P1109" s="144"/>
      <c r="Q1109" s="144"/>
      <c r="R1109" s="144"/>
      <c r="S1109" s="144"/>
      <c r="T1109" s="142"/>
      <c r="U1109" s="142"/>
      <c r="V1109" s="142"/>
      <c r="W1109" s="142"/>
      <c r="X1109" s="142"/>
    </row>
    <row r="1110" spans="1:24">
      <c r="A1110" s="142"/>
      <c r="B1110" s="142"/>
      <c r="C1110" s="142"/>
      <c r="D1110" s="142"/>
      <c r="E1110" s="142"/>
      <c r="F1110" s="144"/>
      <c r="G1110" s="144"/>
      <c r="H1110" s="144"/>
      <c r="I1110" s="144"/>
      <c r="J1110" s="144"/>
      <c r="K1110" s="144"/>
      <c r="L1110" s="144"/>
      <c r="M1110" s="144"/>
      <c r="N1110" s="144"/>
      <c r="O1110" s="144"/>
      <c r="P1110" s="144"/>
      <c r="Q1110" s="144"/>
      <c r="R1110" s="144"/>
      <c r="S1110" s="144"/>
      <c r="T1110" s="142"/>
      <c r="U1110" s="142"/>
      <c r="V1110" s="142"/>
      <c r="W1110" s="142"/>
      <c r="X1110" s="142"/>
    </row>
    <row r="1111" spans="1:24">
      <c r="A1111" s="142"/>
      <c r="B1111" s="142"/>
      <c r="C1111" s="142"/>
      <c r="D1111" s="142"/>
      <c r="E1111" s="142"/>
      <c r="F1111" s="144"/>
      <c r="G1111" s="144"/>
      <c r="H1111" s="144"/>
      <c r="I1111" s="144"/>
      <c r="J1111" s="144"/>
      <c r="K1111" s="144"/>
      <c r="L1111" s="144"/>
      <c r="M1111" s="144"/>
      <c r="N1111" s="144"/>
      <c r="O1111" s="144"/>
      <c r="P1111" s="144"/>
      <c r="Q1111" s="144"/>
      <c r="R1111" s="144"/>
      <c r="S1111" s="144"/>
      <c r="T1111" s="142"/>
      <c r="U1111" s="142"/>
      <c r="V1111" s="142"/>
      <c r="W1111" s="142"/>
      <c r="X1111" s="142"/>
    </row>
    <row r="1112" spans="1:24">
      <c r="A1112" s="142"/>
      <c r="B1112" s="142"/>
      <c r="C1112" s="142"/>
      <c r="D1112" s="142"/>
      <c r="E1112" s="142"/>
      <c r="F1112" s="144"/>
      <c r="G1112" s="144"/>
      <c r="H1112" s="144"/>
      <c r="I1112" s="144"/>
      <c r="J1112" s="144"/>
      <c r="K1112" s="144"/>
      <c r="L1112" s="144"/>
      <c r="M1112" s="144"/>
      <c r="N1112" s="144"/>
      <c r="O1112" s="144"/>
      <c r="P1112" s="144"/>
      <c r="Q1112" s="144"/>
      <c r="R1112" s="144"/>
      <c r="S1112" s="144"/>
      <c r="T1112" s="142"/>
      <c r="U1112" s="142"/>
      <c r="V1112" s="142"/>
      <c r="W1112" s="142"/>
      <c r="X1112" s="142"/>
    </row>
    <row r="1113" spans="1:24">
      <c r="A1113" s="142"/>
      <c r="B1113" s="142"/>
      <c r="C1113" s="142"/>
      <c r="D1113" s="142"/>
      <c r="E1113" s="142"/>
      <c r="F1113" s="144"/>
      <c r="G1113" s="144"/>
      <c r="H1113" s="144"/>
      <c r="I1113" s="144"/>
      <c r="J1113" s="144"/>
      <c r="K1113" s="144"/>
      <c r="L1113" s="144"/>
      <c r="M1113" s="144"/>
      <c r="N1113" s="144"/>
      <c r="O1113" s="144"/>
      <c r="P1113" s="144"/>
      <c r="Q1113" s="144"/>
      <c r="R1113" s="144"/>
      <c r="S1113" s="144"/>
      <c r="T1113" s="142"/>
      <c r="U1113" s="142"/>
      <c r="V1113" s="142"/>
      <c r="W1113" s="142"/>
      <c r="X1113" s="142"/>
    </row>
    <row r="1114" spans="1:24">
      <c r="A1114" s="142"/>
      <c r="B1114" s="142"/>
      <c r="C1114" s="142"/>
      <c r="D1114" s="142"/>
      <c r="E1114" s="142"/>
      <c r="F1114" s="144"/>
      <c r="G1114" s="144"/>
      <c r="H1114" s="144"/>
      <c r="I1114" s="144"/>
      <c r="J1114" s="144"/>
      <c r="K1114" s="144"/>
      <c r="L1114" s="144"/>
      <c r="M1114" s="144"/>
      <c r="N1114" s="144"/>
      <c r="O1114" s="144"/>
      <c r="P1114" s="144"/>
      <c r="Q1114" s="144"/>
      <c r="R1114" s="144"/>
      <c r="S1114" s="144"/>
      <c r="T1114" s="142"/>
      <c r="U1114" s="142"/>
      <c r="V1114" s="142"/>
      <c r="W1114" s="142"/>
      <c r="X1114" s="142"/>
    </row>
    <row r="1115" spans="1:24">
      <c r="A1115" s="142"/>
      <c r="B1115" s="142"/>
      <c r="C1115" s="142"/>
      <c r="D1115" s="142"/>
      <c r="E1115" s="142"/>
      <c r="F1115" s="144"/>
      <c r="G1115" s="144"/>
      <c r="H1115" s="144"/>
      <c r="I1115" s="144"/>
      <c r="J1115" s="144"/>
      <c r="K1115" s="144"/>
      <c r="L1115" s="144"/>
      <c r="M1115" s="144"/>
      <c r="N1115" s="144"/>
      <c r="O1115" s="144"/>
      <c r="P1115" s="144"/>
      <c r="Q1115" s="144"/>
      <c r="R1115" s="144"/>
      <c r="S1115" s="144"/>
      <c r="T1115" s="142"/>
      <c r="U1115" s="142"/>
      <c r="V1115" s="142"/>
      <c r="W1115" s="142"/>
      <c r="X1115" s="142"/>
    </row>
    <row r="1116" spans="1:24">
      <c r="A1116" s="142"/>
      <c r="B1116" s="142"/>
      <c r="C1116" s="142"/>
      <c r="D1116" s="142"/>
      <c r="E1116" s="142"/>
      <c r="F1116" s="144"/>
      <c r="G1116" s="144"/>
      <c r="H1116" s="144"/>
      <c r="I1116" s="144"/>
      <c r="J1116" s="144"/>
      <c r="K1116" s="144"/>
      <c r="L1116" s="144"/>
      <c r="M1116" s="144"/>
      <c r="N1116" s="144"/>
      <c r="O1116" s="144"/>
      <c r="P1116" s="144"/>
      <c r="Q1116" s="144"/>
      <c r="R1116" s="144"/>
      <c r="S1116" s="144"/>
      <c r="T1116" s="142"/>
      <c r="U1116" s="142"/>
      <c r="V1116" s="142"/>
      <c r="W1116" s="142"/>
      <c r="X1116" s="142"/>
    </row>
    <row r="1117" spans="1:24">
      <c r="A1117" s="142"/>
      <c r="B1117" s="142"/>
      <c r="C1117" s="142"/>
      <c r="D1117" s="142"/>
      <c r="E1117" s="142"/>
      <c r="F1117" s="144"/>
      <c r="G1117" s="144"/>
      <c r="H1117" s="144"/>
      <c r="I1117" s="144"/>
      <c r="J1117" s="144"/>
      <c r="K1117" s="144"/>
      <c r="L1117" s="144"/>
      <c r="M1117" s="144"/>
      <c r="N1117" s="144"/>
      <c r="O1117" s="144"/>
      <c r="P1117" s="144"/>
      <c r="Q1117" s="144"/>
      <c r="R1117" s="144"/>
      <c r="S1117" s="144"/>
      <c r="T1117" s="142"/>
      <c r="U1117" s="142"/>
      <c r="V1117" s="142"/>
      <c r="W1117" s="142"/>
      <c r="X1117" s="142"/>
    </row>
    <row r="1118" spans="1:24">
      <c r="A1118" s="142"/>
      <c r="B1118" s="142"/>
      <c r="C1118" s="142"/>
      <c r="D1118" s="142"/>
      <c r="E1118" s="142"/>
      <c r="F1118" s="144"/>
      <c r="G1118" s="144"/>
      <c r="H1118" s="144"/>
      <c r="I1118" s="144"/>
      <c r="J1118" s="144"/>
      <c r="K1118" s="144"/>
      <c r="L1118" s="144"/>
      <c r="M1118" s="144"/>
      <c r="N1118" s="144"/>
      <c r="O1118" s="144"/>
      <c r="P1118" s="144"/>
      <c r="Q1118" s="144"/>
      <c r="R1118" s="144"/>
      <c r="S1118" s="144"/>
      <c r="T1118" s="142"/>
      <c r="U1118" s="142"/>
      <c r="V1118" s="142"/>
      <c r="W1118" s="142"/>
      <c r="X1118" s="142"/>
    </row>
    <row r="1119" spans="1:24">
      <c r="A1119" s="142"/>
      <c r="B1119" s="142"/>
      <c r="C1119" s="142"/>
      <c r="D1119" s="142"/>
      <c r="E1119" s="142"/>
      <c r="F1119" s="144"/>
      <c r="G1119" s="144"/>
      <c r="H1119" s="144"/>
      <c r="I1119" s="144"/>
      <c r="J1119" s="144"/>
      <c r="K1119" s="144"/>
      <c r="L1119" s="144"/>
      <c r="M1119" s="144"/>
      <c r="N1119" s="144"/>
      <c r="O1119" s="144"/>
      <c r="P1119" s="144"/>
      <c r="Q1119" s="144"/>
      <c r="R1119" s="144"/>
      <c r="S1119" s="144"/>
      <c r="T1119" s="142"/>
      <c r="U1119" s="142"/>
      <c r="V1119" s="142"/>
      <c r="W1119" s="142"/>
      <c r="X1119" s="142"/>
    </row>
    <row r="1120" spans="1:24">
      <c r="A1120" s="142"/>
      <c r="B1120" s="142"/>
      <c r="C1120" s="142"/>
      <c r="D1120" s="142"/>
      <c r="E1120" s="142"/>
      <c r="F1120" s="144"/>
      <c r="G1120" s="144"/>
      <c r="H1120" s="144"/>
      <c r="I1120" s="144"/>
      <c r="J1120" s="144"/>
      <c r="K1120" s="144"/>
      <c r="L1120" s="144"/>
      <c r="M1120" s="144"/>
      <c r="N1120" s="144"/>
      <c r="O1120" s="144"/>
      <c r="P1120" s="144"/>
      <c r="Q1120" s="144"/>
      <c r="R1120" s="144"/>
      <c r="S1120" s="144"/>
      <c r="T1120" s="142"/>
      <c r="U1120" s="142"/>
      <c r="V1120" s="142"/>
      <c r="W1120" s="142"/>
      <c r="X1120" s="142"/>
    </row>
    <row r="1121" spans="1:24">
      <c r="A1121" s="142"/>
      <c r="B1121" s="142"/>
      <c r="C1121" s="142"/>
      <c r="D1121" s="142"/>
      <c r="E1121" s="142"/>
      <c r="F1121" s="144"/>
      <c r="G1121" s="144"/>
      <c r="H1121" s="144"/>
      <c r="I1121" s="144"/>
      <c r="J1121" s="144"/>
      <c r="K1121" s="144"/>
      <c r="L1121" s="144"/>
      <c r="M1121" s="144"/>
      <c r="N1121" s="144"/>
      <c r="O1121" s="144"/>
      <c r="P1121" s="144"/>
      <c r="Q1121" s="144"/>
      <c r="R1121" s="144"/>
      <c r="S1121" s="144"/>
      <c r="T1121" s="142"/>
      <c r="U1121" s="142"/>
      <c r="V1121" s="142"/>
      <c r="W1121" s="142"/>
      <c r="X1121" s="142"/>
    </row>
    <row r="1122" spans="1:24">
      <c r="A1122" s="142"/>
      <c r="B1122" s="142"/>
      <c r="C1122" s="142"/>
      <c r="D1122" s="142"/>
      <c r="E1122" s="142"/>
      <c r="F1122" s="144"/>
      <c r="G1122" s="144"/>
      <c r="H1122" s="144"/>
      <c r="I1122" s="144"/>
      <c r="J1122" s="144"/>
      <c r="K1122" s="144"/>
      <c r="L1122" s="144"/>
      <c r="M1122" s="144"/>
      <c r="N1122" s="144"/>
      <c r="O1122" s="144"/>
      <c r="P1122" s="144"/>
      <c r="Q1122" s="144"/>
      <c r="R1122" s="144"/>
      <c r="S1122" s="144"/>
      <c r="T1122" s="142"/>
      <c r="U1122" s="142"/>
      <c r="V1122" s="142"/>
      <c r="W1122" s="142"/>
      <c r="X1122" s="142"/>
    </row>
    <row r="1123" spans="1:24">
      <c r="A1123" s="142"/>
      <c r="B1123" s="142"/>
      <c r="C1123" s="142"/>
      <c r="D1123" s="142"/>
      <c r="E1123" s="142"/>
      <c r="F1123" s="144"/>
      <c r="G1123" s="144"/>
      <c r="H1123" s="144"/>
      <c r="I1123" s="144"/>
      <c r="J1123" s="144"/>
      <c r="K1123" s="144"/>
      <c r="L1123" s="144"/>
      <c r="M1123" s="144"/>
      <c r="N1123" s="144"/>
      <c r="O1123" s="144"/>
      <c r="P1123" s="144"/>
      <c r="Q1123" s="144"/>
      <c r="R1123" s="144"/>
      <c r="S1123" s="144"/>
      <c r="T1123" s="142"/>
      <c r="U1123" s="142"/>
      <c r="V1123" s="142"/>
      <c r="W1123" s="142"/>
      <c r="X1123" s="142"/>
    </row>
    <row r="1124" spans="1:24">
      <c r="A1124" s="142"/>
      <c r="B1124" s="142"/>
      <c r="C1124" s="142"/>
      <c r="D1124" s="142"/>
      <c r="E1124" s="142"/>
      <c r="F1124" s="144"/>
      <c r="G1124" s="144"/>
      <c r="H1124" s="144"/>
      <c r="I1124" s="144"/>
      <c r="J1124" s="144"/>
      <c r="K1124" s="144"/>
      <c r="L1124" s="144"/>
      <c r="M1124" s="144"/>
      <c r="N1124" s="144"/>
      <c r="O1124" s="144"/>
      <c r="P1124" s="144"/>
      <c r="Q1124" s="144"/>
      <c r="R1124" s="144"/>
      <c r="S1124" s="144"/>
      <c r="T1124" s="142"/>
      <c r="U1124" s="142"/>
      <c r="V1124" s="142"/>
      <c r="W1124" s="142"/>
      <c r="X1124" s="142"/>
    </row>
    <row r="1125" spans="1:24">
      <c r="A1125" s="142"/>
      <c r="B1125" s="142"/>
      <c r="C1125" s="142"/>
      <c r="D1125" s="142"/>
      <c r="E1125" s="142"/>
      <c r="F1125" s="144"/>
      <c r="G1125" s="144"/>
      <c r="H1125" s="144"/>
      <c r="I1125" s="144"/>
      <c r="J1125" s="144"/>
      <c r="K1125" s="144"/>
      <c r="L1125" s="144"/>
      <c r="M1125" s="144"/>
      <c r="N1125" s="144"/>
      <c r="O1125" s="144"/>
      <c r="P1125" s="144"/>
      <c r="Q1125" s="144"/>
      <c r="R1125" s="144"/>
      <c r="S1125" s="144"/>
      <c r="T1125" s="142"/>
      <c r="U1125" s="142"/>
      <c r="V1125" s="142"/>
      <c r="W1125" s="142"/>
      <c r="X1125" s="142"/>
    </row>
    <row r="1126" spans="1:24">
      <c r="A1126" s="142"/>
      <c r="B1126" s="142"/>
      <c r="C1126" s="142"/>
      <c r="D1126" s="142"/>
      <c r="E1126" s="142"/>
      <c r="F1126" s="144"/>
      <c r="G1126" s="144"/>
      <c r="H1126" s="144"/>
      <c r="I1126" s="144"/>
      <c r="J1126" s="144"/>
      <c r="K1126" s="144"/>
      <c r="L1126" s="144"/>
      <c r="M1126" s="144"/>
      <c r="N1126" s="144"/>
      <c r="O1126" s="144"/>
      <c r="P1126" s="144"/>
      <c r="Q1126" s="144"/>
      <c r="R1126" s="144"/>
      <c r="S1126" s="144"/>
      <c r="T1126" s="142"/>
      <c r="U1126" s="142"/>
      <c r="V1126" s="142"/>
      <c r="W1126" s="142"/>
      <c r="X1126" s="142"/>
    </row>
    <row r="1127" spans="1:24">
      <c r="A1127" s="142"/>
      <c r="B1127" s="142"/>
      <c r="C1127" s="142"/>
      <c r="D1127" s="142"/>
      <c r="E1127" s="142"/>
      <c r="F1127" s="144"/>
      <c r="G1127" s="144"/>
      <c r="H1127" s="144"/>
      <c r="I1127" s="144"/>
      <c r="J1127" s="144"/>
      <c r="K1127" s="144"/>
      <c r="L1127" s="144"/>
      <c r="M1127" s="144"/>
      <c r="N1127" s="144"/>
      <c r="O1127" s="144"/>
      <c r="P1127" s="144"/>
      <c r="Q1127" s="144"/>
      <c r="R1127" s="144"/>
      <c r="S1127" s="144"/>
      <c r="T1127" s="142"/>
      <c r="U1127" s="142"/>
      <c r="V1127" s="142"/>
      <c r="W1127" s="142"/>
      <c r="X1127" s="142"/>
    </row>
    <row r="1128" spans="1:24">
      <c r="A1128" s="142"/>
      <c r="B1128" s="142"/>
      <c r="C1128" s="142"/>
      <c r="D1128" s="142"/>
      <c r="E1128" s="142"/>
      <c r="F1128" s="144"/>
      <c r="G1128" s="144"/>
      <c r="H1128" s="144"/>
      <c r="I1128" s="144"/>
      <c r="J1128" s="144"/>
      <c r="K1128" s="144"/>
      <c r="L1128" s="144"/>
      <c r="M1128" s="144"/>
      <c r="N1128" s="144"/>
      <c r="O1128" s="144"/>
      <c r="P1128" s="144"/>
      <c r="Q1128" s="144"/>
      <c r="R1128" s="144"/>
      <c r="S1128" s="144"/>
      <c r="T1128" s="142"/>
      <c r="U1128" s="142"/>
      <c r="V1128" s="142"/>
      <c r="W1128" s="142"/>
      <c r="X1128" s="142"/>
    </row>
    <row r="1129" spans="1:24">
      <c r="A1129" s="142"/>
      <c r="B1129" s="142"/>
      <c r="C1129" s="142"/>
      <c r="D1129" s="142"/>
      <c r="E1129" s="142"/>
      <c r="F1129" s="144"/>
      <c r="G1129" s="144"/>
      <c r="H1129" s="144"/>
      <c r="I1129" s="144"/>
      <c r="J1129" s="144"/>
      <c r="K1129" s="144"/>
      <c r="L1129" s="144"/>
      <c r="M1129" s="144"/>
      <c r="N1129" s="144"/>
      <c r="O1129" s="144"/>
      <c r="P1129" s="144"/>
      <c r="Q1129" s="144"/>
      <c r="R1129" s="144"/>
      <c r="S1129" s="144"/>
      <c r="T1129" s="142"/>
      <c r="U1129" s="142"/>
      <c r="V1129" s="142"/>
      <c r="W1129" s="142"/>
      <c r="X1129" s="142"/>
    </row>
    <row r="1130" spans="1:24">
      <c r="A1130" s="142"/>
      <c r="B1130" s="142"/>
      <c r="C1130" s="142"/>
      <c r="D1130" s="142"/>
      <c r="E1130" s="142"/>
      <c r="F1130" s="144"/>
      <c r="G1130" s="144"/>
      <c r="H1130" s="144"/>
      <c r="I1130" s="144"/>
      <c r="J1130" s="144"/>
      <c r="K1130" s="144"/>
      <c r="L1130" s="144"/>
      <c r="M1130" s="144"/>
      <c r="N1130" s="144"/>
      <c r="O1130" s="144"/>
      <c r="P1130" s="144"/>
      <c r="Q1130" s="144"/>
      <c r="R1130" s="144"/>
      <c r="S1130" s="144"/>
      <c r="T1130" s="142"/>
      <c r="U1130" s="142"/>
      <c r="V1130" s="142"/>
      <c r="W1130" s="142"/>
      <c r="X1130" s="142"/>
    </row>
    <row r="1131" spans="1:24">
      <c r="A1131" s="142"/>
      <c r="B1131" s="142"/>
      <c r="C1131" s="142"/>
      <c r="D1131" s="142"/>
      <c r="E1131" s="142"/>
      <c r="F1131" s="144"/>
      <c r="G1131" s="144"/>
      <c r="H1131" s="144"/>
      <c r="I1131" s="144"/>
      <c r="J1131" s="144"/>
      <c r="K1131" s="144"/>
      <c r="L1131" s="144"/>
      <c r="M1131" s="144"/>
      <c r="N1131" s="144"/>
      <c r="O1131" s="144"/>
      <c r="P1131" s="144"/>
      <c r="Q1131" s="144"/>
      <c r="R1131" s="144"/>
      <c r="S1131" s="144"/>
      <c r="T1131" s="142"/>
      <c r="U1131" s="142"/>
      <c r="V1131" s="142"/>
      <c r="W1131" s="142"/>
      <c r="X1131" s="142"/>
    </row>
    <row r="1132" spans="1:24">
      <c r="A1132" s="142"/>
      <c r="B1132" s="142"/>
      <c r="C1132" s="142"/>
      <c r="D1132" s="142"/>
      <c r="E1132" s="142"/>
      <c r="F1132" s="144"/>
      <c r="G1132" s="144"/>
      <c r="H1132" s="144"/>
      <c r="I1132" s="144"/>
      <c r="J1132" s="144"/>
      <c r="K1132" s="144"/>
      <c r="L1132" s="144"/>
      <c r="M1132" s="144"/>
      <c r="N1132" s="144"/>
      <c r="O1132" s="144"/>
      <c r="P1132" s="144"/>
      <c r="Q1132" s="144"/>
      <c r="R1132" s="144"/>
      <c r="S1132" s="144"/>
      <c r="T1132" s="142"/>
      <c r="U1132" s="142"/>
      <c r="V1132" s="142"/>
      <c r="W1132" s="142"/>
      <c r="X1132" s="142"/>
    </row>
    <row r="1133" spans="1:24">
      <c r="A1133" s="142"/>
      <c r="B1133" s="142"/>
      <c r="C1133" s="142"/>
      <c r="D1133" s="142"/>
      <c r="E1133" s="142"/>
      <c r="F1133" s="144"/>
      <c r="G1133" s="144"/>
      <c r="H1133" s="144"/>
      <c r="I1133" s="144"/>
      <c r="J1133" s="144"/>
      <c r="K1133" s="144"/>
      <c r="L1133" s="144"/>
      <c r="M1133" s="144"/>
      <c r="N1133" s="144"/>
      <c r="O1133" s="144"/>
      <c r="P1133" s="144"/>
      <c r="Q1133" s="144"/>
      <c r="R1133" s="144"/>
      <c r="S1133" s="144"/>
      <c r="T1133" s="142"/>
      <c r="U1133" s="142"/>
      <c r="V1133" s="142"/>
      <c r="W1133" s="142"/>
      <c r="X1133" s="142"/>
    </row>
    <row r="1134" spans="1:24">
      <c r="A1134" s="142"/>
      <c r="B1134" s="142"/>
      <c r="C1134" s="142"/>
      <c r="D1134" s="142"/>
      <c r="E1134" s="142"/>
      <c r="F1134" s="144"/>
      <c r="G1134" s="144"/>
      <c r="H1134" s="144"/>
      <c r="I1134" s="144"/>
      <c r="J1134" s="144"/>
      <c r="K1134" s="144"/>
      <c r="L1134" s="144"/>
      <c r="M1134" s="144"/>
      <c r="N1134" s="144"/>
      <c r="O1134" s="144"/>
      <c r="P1134" s="144"/>
      <c r="Q1134" s="144"/>
      <c r="R1134" s="144"/>
      <c r="S1134" s="144"/>
      <c r="T1134" s="142"/>
      <c r="U1134" s="142"/>
      <c r="V1134" s="142"/>
      <c r="W1134" s="142"/>
      <c r="X1134" s="142"/>
    </row>
    <row r="1135" spans="1:24">
      <c r="A1135" s="142"/>
      <c r="B1135" s="142"/>
      <c r="C1135" s="142"/>
      <c r="D1135" s="142"/>
      <c r="E1135" s="142"/>
      <c r="F1135" s="144"/>
      <c r="G1135" s="144"/>
      <c r="H1135" s="144"/>
      <c r="I1135" s="144"/>
      <c r="J1135" s="144"/>
      <c r="K1135" s="144"/>
      <c r="L1135" s="144"/>
      <c r="M1135" s="144"/>
      <c r="N1135" s="144"/>
      <c r="O1135" s="144"/>
      <c r="P1135" s="144"/>
      <c r="Q1135" s="144"/>
      <c r="R1135" s="144"/>
      <c r="S1135" s="144"/>
      <c r="T1135" s="142"/>
      <c r="U1135" s="142"/>
      <c r="V1135" s="142"/>
      <c r="W1135" s="142"/>
      <c r="X1135" s="142"/>
    </row>
    <row r="1136" spans="1:24">
      <c r="A1136" s="142"/>
      <c r="B1136" s="142"/>
      <c r="C1136" s="142"/>
      <c r="D1136" s="142"/>
      <c r="E1136" s="142"/>
      <c r="F1136" s="144"/>
      <c r="G1136" s="144"/>
      <c r="H1136" s="144"/>
      <c r="I1136" s="144"/>
      <c r="J1136" s="144"/>
      <c r="K1136" s="144"/>
      <c r="L1136" s="144"/>
      <c r="M1136" s="144"/>
      <c r="N1136" s="144"/>
      <c r="O1136" s="144"/>
      <c r="P1136" s="144"/>
      <c r="Q1136" s="144"/>
      <c r="R1136" s="144"/>
      <c r="S1136" s="144"/>
      <c r="T1136" s="142"/>
      <c r="U1136" s="142"/>
      <c r="V1136" s="142"/>
      <c r="W1136" s="142"/>
      <c r="X1136" s="142"/>
    </row>
    <row r="1137" spans="1:24">
      <c r="A1137" s="142"/>
      <c r="B1137" s="142"/>
      <c r="C1137" s="142"/>
      <c r="D1137" s="142"/>
      <c r="E1137" s="142"/>
      <c r="F1137" s="144"/>
      <c r="G1137" s="144"/>
      <c r="H1137" s="144"/>
      <c r="I1137" s="144"/>
      <c r="J1137" s="144"/>
      <c r="K1137" s="144"/>
      <c r="L1137" s="144"/>
      <c r="M1137" s="144"/>
      <c r="N1137" s="144"/>
      <c r="O1137" s="144"/>
      <c r="P1137" s="144"/>
      <c r="Q1137" s="144"/>
      <c r="R1137" s="144"/>
      <c r="S1137" s="144"/>
      <c r="T1137" s="142"/>
      <c r="U1137" s="142"/>
      <c r="V1137" s="142"/>
      <c r="W1137" s="142"/>
      <c r="X1137" s="142"/>
    </row>
    <row r="1138" spans="1:24">
      <c r="A1138" s="142"/>
      <c r="B1138" s="142"/>
      <c r="C1138" s="142"/>
      <c r="D1138" s="142"/>
      <c r="E1138" s="142"/>
      <c r="F1138" s="144"/>
      <c r="G1138" s="144"/>
      <c r="H1138" s="144"/>
      <c r="I1138" s="144"/>
      <c r="J1138" s="144"/>
      <c r="K1138" s="144"/>
      <c r="L1138" s="144"/>
      <c r="M1138" s="144"/>
      <c r="N1138" s="144"/>
      <c r="O1138" s="144"/>
      <c r="P1138" s="144"/>
      <c r="Q1138" s="144"/>
      <c r="R1138" s="144"/>
      <c r="S1138" s="144"/>
      <c r="T1138" s="142"/>
      <c r="U1138" s="142"/>
      <c r="V1138" s="142"/>
      <c r="W1138" s="142"/>
      <c r="X1138" s="142"/>
    </row>
    <row r="1139" spans="1:24">
      <c r="A1139" s="142"/>
      <c r="B1139" s="142"/>
      <c r="C1139" s="142"/>
      <c r="D1139" s="142"/>
      <c r="E1139" s="142"/>
      <c r="F1139" s="144"/>
      <c r="G1139" s="144"/>
      <c r="H1139" s="144"/>
      <c r="I1139" s="144"/>
      <c r="J1139" s="144"/>
      <c r="K1139" s="144"/>
      <c r="L1139" s="144"/>
      <c r="M1139" s="144"/>
      <c r="N1139" s="144"/>
      <c r="O1139" s="144"/>
      <c r="P1139" s="144"/>
      <c r="Q1139" s="144"/>
      <c r="R1139" s="144"/>
      <c r="S1139" s="144"/>
      <c r="T1139" s="142"/>
      <c r="U1139" s="142"/>
      <c r="V1139" s="142"/>
      <c r="W1139" s="142"/>
      <c r="X1139" s="142"/>
    </row>
    <row r="1140" spans="1:24">
      <c r="A1140" s="142"/>
      <c r="B1140" s="142"/>
      <c r="C1140" s="142"/>
      <c r="D1140" s="142"/>
      <c r="E1140" s="142"/>
      <c r="F1140" s="144"/>
      <c r="G1140" s="144"/>
      <c r="H1140" s="144"/>
      <c r="I1140" s="144"/>
      <c r="J1140" s="144"/>
      <c r="K1140" s="144"/>
      <c r="L1140" s="144"/>
      <c r="M1140" s="144"/>
      <c r="N1140" s="144"/>
      <c r="O1140" s="144"/>
      <c r="P1140" s="144"/>
      <c r="Q1140" s="144"/>
      <c r="R1140" s="144"/>
      <c r="S1140" s="144"/>
      <c r="T1140" s="142"/>
      <c r="U1140" s="142"/>
      <c r="V1140" s="142"/>
      <c r="W1140" s="142"/>
      <c r="X1140" s="142"/>
    </row>
    <row r="1141" spans="1:24">
      <c r="A1141" s="142"/>
      <c r="B1141" s="142"/>
      <c r="C1141" s="142"/>
      <c r="D1141" s="142"/>
      <c r="E1141" s="142"/>
      <c r="F1141" s="144"/>
      <c r="G1141" s="144"/>
      <c r="H1141" s="144"/>
      <c r="I1141" s="144"/>
      <c r="J1141" s="144"/>
      <c r="K1141" s="144"/>
      <c r="L1141" s="144"/>
      <c r="M1141" s="144"/>
      <c r="N1141" s="144"/>
      <c r="O1141" s="144"/>
      <c r="P1141" s="144"/>
      <c r="Q1141" s="144"/>
      <c r="R1141" s="144"/>
      <c r="S1141" s="144"/>
      <c r="T1141" s="142"/>
      <c r="U1141" s="142"/>
      <c r="V1141" s="142"/>
      <c r="W1141" s="142"/>
      <c r="X1141" s="142"/>
    </row>
    <row r="1142" spans="1:24">
      <c r="A1142" s="142"/>
      <c r="B1142" s="142"/>
      <c r="C1142" s="142"/>
      <c r="D1142" s="142"/>
      <c r="E1142" s="142"/>
      <c r="F1142" s="144"/>
      <c r="G1142" s="144"/>
      <c r="H1142" s="144"/>
      <c r="I1142" s="144"/>
      <c r="J1142" s="144"/>
      <c r="K1142" s="144"/>
      <c r="L1142" s="144"/>
      <c r="M1142" s="144"/>
      <c r="N1142" s="144"/>
      <c r="O1142" s="144"/>
      <c r="P1142" s="144"/>
      <c r="Q1142" s="144"/>
      <c r="R1142" s="144"/>
      <c r="S1142" s="144"/>
      <c r="T1142" s="142"/>
      <c r="U1142" s="142"/>
      <c r="V1142" s="142"/>
      <c r="W1142" s="142"/>
      <c r="X1142" s="142"/>
    </row>
    <row r="1143" spans="1:24">
      <c r="A1143" s="142"/>
      <c r="B1143" s="142"/>
      <c r="C1143" s="142"/>
      <c r="D1143" s="142"/>
      <c r="E1143" s="142"/>
      <c r="F1143" s="144"/>
      <c r="G1143" s="144"/>
      <c r="H1143" s="144"/>
      <c r="I1143" s="144"/>
      <c r="J1143" s="144"/>
      <c r="K1143" s="144"/>
      <c r="L1143" s="144"/>
      <c r="M1143" s="144"/>
      <c r="N1143" s="144"/>
      <c r="O1143" s="144"/>
      <c r="P1143" s="144"/>
      <c r="Q1143" s="144"/>
      <c r="R1143" s="144"/>
      <c r="S1143" s="144"/>
      <c r="T1143" s="142"/>
      <c r="U1143" s="142"/>
      <c r="V1143" s="142"/>
      <c r="W1143" s="142"/>
      <c r="X1143" s="142"/>
    </row>
    <row r="1144" spans="1:24">
      <c r="A1144" s="142"/>
      <c r="B1144" s="142"/>
      <c r="C1144" s="142"/>
      <c r="D1144" s="142"/>
      <c r="E1144" s="142"/>
      <c r="F1144" s="144"/>
      <c r="G1144" s="144"/>
      <c r="H1144" s="144"/>
      <c r="I1144" s="144"/>
      <c r="J1144" s="144"/>
      <c r="K1144" s="144"/>
      <c r="L1144" s="144"/>
      <c r="M1144" s="144"/>
      <c r="N1144" s="144"/>
      <c r="O1144" s="144"/>
      <c r="P1144" s="144"/>
      <c r="Q1144" s="144"/>
      <c r="R1144" s="144"/>
      <c r="S1144" s="144"/>
      <c r="T1144" s="142"/>
      <c r="U1144" s="142"/>
      <c r="V1144" s="142"/>
      <c r="W1144" s="142"/>
      <c r="X1144" s="142"/>
    </row>
    <row r="1145" spans="1:24">
      <c r="A1145" s="142"/>
      <c r="B1145" s="142"/>
      <c r="C1145" s="142"/>
      <c r="D1145" s="142"/>
      <c r="E1145" s="142"/>
      <c r="F1145" s="144"/>
      <c r="G1145" s="144"/>
      <c r="H1145" s="144"/>
      <c r="I1145" s="144"/>
      <c r="J1145" s="144"/>
      <c r="K1145" s="144"/>
      <c r="L1145" s="144"/>
      <c r="M1145" s="144"/>
      <c r="N1145" s="144"/>
      <c r="O1145" s="144"/>
      <c r="P1145" s="144"/>
      <c r="Q1145" s="144"/>
      <c r="R1145" s="144"/>
      <c r="S1145" s="144"/>
      <c r="T1145" s="142"/>
      <c r="U1145" s="142"/>
      <c r="V1145" s="142"/>
      <c r="W1145" s="142"/>
      <c r="X1145" s="142"/>
    </row>
    <row r="1146" spans="1:24">
      <c r="A1146" s="142"/>
      <c r="B1146" s="142"/>
      <c r="C1146" s="142"/>
      <c r="D1146" s="142"/>
      <c r="E1146" s="142"/>
      <c r="F1146" s="144"/>
      <c r="G1146" s="144"/>
      <c r="H1146" s="144"/>
      <c r="I1146" s="144"/>
      <c r="J1146" s="144"/>
      <c r="K1146" s="144"/>
      <c r="L1146" s="144"/>
      <c r="M1146" s="144"/>
      <c r="N1146" s="144"/>
      <c r="O1146" s="144"/>
      <c r="P1146" s="144"/>
      <c r="Q1146" s="144"/>
      <c r="R1146" s="144"/>
      <c r="S1146" s="144"/>
      <c r="T1146" s="142"/>
      <c r="U1146" s="142"/>
      <c r="V1146" s="142"/>
      <c r="W1146" s="142"/>
      <c r="X1146" s="142"/>
    </row>
    <row r="1147" spans="1:24">
      <c r="A1147" s="142"/>
      <c r="B1147" s="142"/>
      <c r="C1147" s="142"/>
      <c r="D1147" s="142"/>
      <c r="E1147" s="142"/>
      <c r="F1147" s="144"/>
      <c r="G1147" s="144"/>
      <c r="H1147" s="144"/>
      <c r="I1147" s="144"/>
      <c r="J1147" s="144"/>
      <c r="K1147" s="144"/>
      <c r="L1147" s="144"/>
      <c r="M1147" s="144"/>
      <c r="N1147" s="144"/>
      <c r="O1147" s="144"/>
      <c r="P1147" s="144"/>
      <c r="Q1147" s="144"/>
      <c r="R1147" s="144"/>
      <c r="S1147" s="144"/>
      <c r="T1147" s="142"/>
      <c r="U1147" s="142"/>
      <c r="V1147" s="142"/>
      <c r="W1147" s="142"/>
      <c r="X1147" s="142"/>
    </row>
    <row r="1148" spans="1:24">
      <c r="A1148" s="142"/>
      <c r="B1148" s="142"/>
      <c r="C1148" s="142"/>
      <c r="D1148" s="142"/>
      <c r="E1148" s="142"/>
      <c r="F1148" s="144"/>
      <c r="G1148" s="144"/>
      <c r="H1148" s="144"/>
      <c r="I1148" s="144"/>
      <c r="J1148" s="144"/>
      <c r="K1148" s="144"/>
      <c r="L1148" s="144"/>
      <c r="M1148" s="144"/>
      <c r="N1148" s="144"/>
      <c r="O1148" s="144"/>
      <c r="P1148" s="144"/>
      <c r="Q1148" s="144"/>
      <c r="R1148" s="144"/>
      <c r="S1148" s="144"/>
      <c r="T1148" s="142"/>
      <c r="U1148" s="142"/>
      <c r="V1148" s="142"/>
      <c r="W1148" s="142"/>
      <c r="X1148" s="142"/>
    </row>
    <row r="1149" spans="1:24">
      <c r="A1149" s="142"/>
      <c r="B1149" s="142"/>
      <c r="C1149" s="142"/>
      <c r="D1149" s="142"/>
      <c r="E1149" s="142"/>
      <c r="F1149" s="144"/>
      <c r="G1149" s="144"/>
      <c r="H1149" s="144"/>
      <c r="I1149" s="144"/>
      <c r="J1149" s="144"/>
      <c r="K1149" s="144"/>
      <c r="L1149" s="144"/>
      <c r="M1149" s="144"/>
      <c r="N1149" s="144"/>
      <c r="O1149" s="144"/>
      <c r="P1149" s="144"/>
      <c r="Q1149" s="144"/>
      <c r="R1149" s="144"/>
      <c r="S1149" s="144"/>
      <c r="T1149" s="142"/>
      <c r="U1149" s="142"/>
      <c r="V1149" s="142"/>
      <c r="W1149" s="142"/>
      <c r="X1149" s="142"/>
    </row>
    <row r="1150" spans="1:24">
      <c r="A1150" s="142"/>
      <c r="B1150" s="142"/>
      <c r="C1150" s="142"/>
      <c r="D1150" s="142"/>
      <c r="E1150" s="142"/>
      <c r="F1150" s="144"/>
      <c r="G1150" s="144"/>
      <c r="H1150" s="144"/>
      <c r="I1150" s="144"/>
      <c r="J1150" s="144"/>
      <c r="K1150" s="144"/>
      <c r="L1150" s="144"/>
      <c r="M1150" s="144"/>
      <c r="N1150" s="144"/>
      <c r="O1150" s="144"/>
      <c r="P1150" s="144"/>
      <c r="Q1150" s="144"/>
      <c r="R1150" s="144"/>
      <c r="S1150" s="144"/>
      <c r="T1150" s="142"/>
      <c r="U1150" s="142"/>
      <c r="V1150" s="142"/>
      <c r="W1150" s="142"/>
      <c r="X1150" s="142"/>
    </row>
    <row r="1151" spans="1:24">
      <c r="A1151" s="142"/>
      <c r="B1151" s="142"/>
      <c r="C1151" s="142"/>
      <c r="D1151" s="142"/>
      <c r="E1151" s="142"/>
      <c r="F1151" s="144"/>
      <c r="G1151" s="144"/>
      <c r="H1151" s="144"/>
      <c r="I1151" s="144"/>
      <c r="J1151" s="144"/>
      <c r="K1151" s="144"/>
      <c r="L1151" s="144"/>
      <c r="M1151" s="144"/>
      <c r="N1151" s="144"/>
      <c r="O1151" s="144"/>
      <c r="P1151" s="144"/>
      <c r="Q1151" s="144"/>
      <c r="R1151" s="144"/>
      <c r="S1151" s="144"/>
      <c r="T1151" s="142"/>
      <c r="U1151" s="142"/>
      <c r="V1151" s="142"/>
      <c r="W1151" s="142"/>
      <c r="X1151" s="142"/>
    </row>
    <row r="1152" spans="1:24">
      <c r="A1152" s="142"/>
      <c r="B1152" s="142"/>
      <c r="C1152" s="142"/>
      <c r="D1152" s="142"/>
      <c r="E1152" s="142"/>
      <c r="F1152" s="144"/>
      <c r="G1152" s="144"/>
      <c r="H1152" s="144"/>
      <c r="I1152" s="144"/>
      <c r="J1152" s="144"/>
      <c r="K1152" s="144"/>
      <c r="L1152" s="144"/>
      <c r="M1152" s="144"/>
      <c r="N1152" s="144"/>
      <c r="O1152" s="144"/>
      <c r="P1152" s="144"/>
      <c r="Q1152" s="144"/>
      <c r="R1152" s="144"/>
      <c r="S1152" s="144"/>
      <c r="T1152" s="142"/>
      <c r="U1152" s="142"/>
      <c r="V1152" s="142"/>
      <c r="W1152" s="142"/>
      <c r="X1152" s="142"/>
    </row>
    <row r="1153" spans="1:24">
      <c r="A1153" s="142"/>
      <c r="B1153" s="142"/>
      <c r="C1153" s="142"/>
      <c r="D1153" s="142"/>
      <c r="E1153" s="142"/>
      <c r="F1153" s="144"/>
      <c r="G1153" s="144"/>
      <c r="H1153" s="144"/>
      <c r="I1153" s="144"/>
      <c r="J1153" s="144"/>
      <c r="K1153" s="144"/>
      <c r="L1153" s="144"/>
      <c r="M1153" s="144"/>
      <c r="N1153" s="144"/>
      <c r="O1153" s="144"/>
      <c r="P1153" s="144"/>
      <c r="Q1153" s="144"/>
      <c r="R1153" s="144"/>
      <c r="S1153" s="144"/>
      <c r="T1153" s="142"/>
      <c r="U1153" s="142"/>
      <c r="V1153" s="142"/>
      <c r="W1153" s="142"/>
      <c r="X1153" s="142"/>
    </row>
    <row r="1154" spans="1:24">
      <c r="A1154" s="142"/>
      <c r="B1154" s="142"/>
      <c r="C1154" s="142"/>
      <c r="D1154" s="142"/>
      <c r="E1154" s="142"/>
      <c r="F1154" s="144"/>
      <c r="G1154" s="144"/>
      <c r="H1154" s="144"/>
      <c r="I1154" s="144"/>
      <c r="J1154" s="144"/>
      <c r="K1154" s="144"/>
      <c r="L1154" s="144"/>
      <c r="M1154" s="144"/>
      <c r="N1154" s="144"/>
      <c r="O1154" s="144"/>
      <c r="P1154" s="144"/>
      <c r="Q1154" s="144"/>
      <c r="R1154" s="144"/>
      <c r="S1154" s="144"/>
      <c r="T1154" s="142"/>
      <c r="U1154" s="142"/>
      <c r="V1154" s="142"/>
      <c r="W1154" s="142"/>
      <c r="X1154" s="142"/>
    </row>
    <row r="1155" spans="1:24">
      <c r="A1155" s="142"/>
      <c r="B1155" s="142"/>
      <c r="C1155" s="142"/>
      <c r="D1155" s="142"/>
      <c r="E1155" s="142"/>
      <c r="F1155" s="144"/>
      <c r="G1155" s="144"/>
      <c r="H1155" s="144"/>
      <c r="I1155" s="144"/>
      <c r="J1155" s="144"/>
      <c r="K1155" s="144"/>
      <c r="L1155" s="144"/>
      <c r="M1155" s="144"/>
      <c r="N1155" s="144"/>
      <c r="O1155" s="144"/>
      <c r="P1155" s="144"/>
      <c r="Q1155" s="144"/>
      <c r="R1155" s="144"/>
      <c r="S1155" s="144"/>
      <c r="T1155" s="142"/>
      <c r="U1155" s="142"/>
      <c r="V1155" s="142"/>
      <c r="W1155" s="142"/>
      <c r="X1155" s="142"/>
    </row>
    <row r="1156" spans="1:24">
      <c r="A1156" s="142"/>
      <c r="B1156" s="142"/>
      <c r="C1156" s="142"/>
      <c r="D1156" s="142"/>
      <c r="E1156" s="142"/>
      <c r="F1156" s="144"/>
      <c r="G1156" s="144"/>
      <c r="H1156" s="144"/>
      <c r="I1156" s="144"/>
      <c r="J1156" s="144"/>
      <c r="K1156" s="144"/>
      <c r="L1156" s="144"/>
      <c r="M1156" s="144"/>
      <c r="N1156" s="144"/>
      <c r="O1156" s="144"/>
      <c r="P1156" s="144"/>
      <c r="Q1156" s="144"/>
      <c r="R1156" s="144"/>
      <c r="S1156" s="144"/>
      <c r="T1156" s="142"/>
      <c r="U1156" s="142"/>
      <c r="V1156" s="142"/>
      <c r="W1156" s="142"/>
      <c r="X1156" s="142"/>
    </row>
    <row r="1157" spans="1:24">
      <c r="A1157" s="142"/>
      <c r="B1157" s="142"/>
      <c r="C1157" s="142"/>
      <c r="D1157" s="142"/>
      <c r="E1157" s="142"/>
      <c r="F1157" s="144"/>
      <c r="G1157" s="144"/>
      <c r="H1157" s="144"/>
      <c r="I1157" s="144"/>
      <c r="J1157" s="144"/>
      <c r="K1157" s="144"/>
      <c r="L1157" s="144"/>
      <c r="M1157" s="144"/>
      <c r="N1157" s="144"/>
      <c r="O1157" s="144"/>
      <c r="P1157" s="144"/>
      <c r="Q1157" s="144"/>
      <c r="R1157" s="144"/>
      <c r="S1157" s="144"/>
      <c r="T1157" s="142"/>
      <c r="U1157" s="142"/>
      <c r="V1157" s="142"/>
      <c r="W1157" s="142"/>
      <c r="X1157" s="142"/>
    </row>
    <row r="1158" spans="1:24">
      <c r="A1158" s="142"/>
      <c r="B1158" s="142"/>
      <c r="C1158" s="142"/>
      <c r="D1158" s="142"/>
      <c r="E1158" s="142"/>
      <c r="F1158" s="144"/>
      <c r="G1158" s="144"/>
      <c r="H1158" s="144"/>
      <c r="I1158" s="144"/>
      <c r="J1158" s="144"/>
      <c r="K1158" s="144"/>
      <c r="L1158" s="144"/>
      <c r="M1158" s="144"/>
      <c r="N1158" s="144"/>
      <c r="O1158" s="144"/>
      <c r="P1158" s="144"/>
      <c r="Q1158" s="144"/>
      <c r="R1158" s="144"/>
      <c r="S1158" s="144"/>
      <c r="T1158" s="142"/>
      <c r="U1158" s="142"/>
      <c r="V1158" s="142"/>
      <c r="W1158" s="142"/>
      <c r="X1158" s="142"/>
    </row>
    <row r="1159" spans="1:24">
      <c r="A1159" s="142"/>
      <c r="B1159" s="142"/>
      <c r="C1159" s="142"/>
      <c r="D1159" s="142"/>
      <c r="E1159" s="142"/>
      <c r="F1159" s="144"/>
      <c r="G1159" s="144"/>
      <c r="H1159" s="144"/>
      <c r="I1159" s="144"/>
      <c r="J1159" s="144"/>
      <c r="K1159" s="144"/>
      <c r="L1159" s="144"/>
      <c r="M1159" s="144"/>
      <c r="N1159" s="144"/>
      <c r="O1159" s="144"/>
      <c r="P1159" s="144"/>
      <c r="Q1159" s="144"/>
      <c r="R1159" s="144"/>
      <c r="S1159" s="144"/>
      <c r="T1159" s="142"/>
      <c r="U1159" s="142"/>
      <c r="V1159" s="142"/>
      <c r="W1159" s="142"/>
      <c r="X1159" s="142"/>
    </row>
    <row r="1160" spans="1:24">
      <c r="A1160" s="142"/>
      <c r="B1160" s="142"/>
      <c r="C1160" s="142"/>
      <c r="D1160" s="142"/>
      <c r="E1160" s="142"/>
      <c r="F1160" s="144"/>
      <c r="G1160" s="144"/>
      <c r="H1160" s="144"/>
      <c r="I1160" s="144"/>
      <c r="J1160" s="144"/>
      <c r="K1160" s="144"/>
      <c r="L1160" s="144"/>
      <c r="M1160" s="144"/>
      <c r="N1160" s="144"/>
      <c r="O1160" s="144"/>
      <c r="P1160" s="144"/>
      <c r="Q1160" s="144"/>
      <c r="R1160" s="144"/>
      <c r="S1160" s="144"/>
      <c r="T1160" s="142"/>
      <c r="U1160" s="142"/>
      <c r="V1160" s="142"/>
      <c r="W1160" s="142"/>
      <c r="X1160" s="142"/>
    </row>
    <row r="1161" spans="1:24">
      <c r="A1161" s="142"/>
      <c r="B1161" s="142"/>
      <c r="C1161" s="142"/>
      <c r="D1161" s="142"/>
      <c r="E1161" s="142"/>
      <c r="F1161" s="144"/>
      <c r="G1161" s="144"/>
      <c r="H1161" s="144"/>
      <c r="I1161" s="144"/>
      <c r="J1161" s="144"/>
      <c r="K1161" s="144"/>
      <c r="L1161" s="144"/>
      <c r="M1161" s="144"/>
      <c r="N1161" s="144"/>
      <c r="O1161" s="144"/>
      <c r="P1161" s="144"/>
      <c r="Q1161" s="144"/>
      <c r="R1161" s="144"/>
      <c r="S1161" s="144"/>
      <c r="T1161" s="142"/>
      <c r="U1161" s="142"/>
      <c r="V1161" s="142"/>
      <c r="W1161" s="142"/>
      <c r="X1161" s="142"/>
    </row>
    <row r="1162" spans="1:24">
      <c r="A1162" s="142"/>
      <c r="B1162" s="142"/>
      <c r="C1162" s="142"/>
      <c r="D1162" s="142"/>
      <c r="E1162" s="142"/>
      <c r="F1162" s="144"/>
      <c r="G1162" s="144"/>
      <c r="H1162" s="144"/>
      <c r="I1162" s="144"/>
      <c r="J1162" s="144"/>
      <c r="K1162" s="144"/>
      <c r="L1162" s="144"/>
      <c r="M1162" s="144"/>
      <c r="N1162" s="144"/>
      <c r="O1162" s="144"/>
      <c r="P1162" s="144"/>
      <c r="Q1162" s="144"/>
      <c r="R1162" s="144"/>
      <c r="S1162" s="144"/>
      <c r="T1162" s="142"/>
      <c r="U1162" s="142"/>
      <c r="V1162" s="142"/>
      <c r="W1162" s="142"/>
      <c r="X1162" s="142"/>
    </row>
    <row r="1163" spans="1:24">
      <c r="A1163" s="142"/>
      <c r="B1163" s="142"/>
      <c r="C1163" s="142"/>
      <c r="D1163" s="142"/>
      <c r="E1163" s="142"/>
      <c r="F1163" s="144"/>
      <c r="G1163" s="144"/>
      <c r="H1163" s="144"/>
      <c r="I1163" s="144"/>
      <c r="J1163" s="144"/>
      <c r="K1163" s="144"/>
      <c r="L1163" s="144"/>
      <c r="M1163" s="144"/>
      <c r="N1163" s="144"/>
      <c r="O1163" s="144"/>
      <c r="P1163" s="144"/>
      <c r="Q1163" s="144"/>
      <c r="R1163" s="144"/>
      <c r="S1163" s="144"/>
      <c r="T1163" s="142"/>
      <c r="U1163" s="142"/>
      <c r="V1163" s="142"/>
      <c r="W1163" s="142"/>
      <c r="X1163" s="142"/>
    </row>
    <row r="1164" spans="1:24">
      <c r="A1164" s="142"/>
      <c r="B1164" s="142"/>
      <c r="C1164" s="142"/>
      <c r="D1164" s="142"/>
      <c r="E1164" s="142"/>
      <c r="F1164" s="144"/>
      <c r="G1164" s="144"/>
      <c r="H1164" s="144"/>
      <c r="I1164" s="144"/>
      <c r="J1164" s="144"/>
      <c r="K1164" s="144"/>
      <c r="L1164" s="144"/>
      <c r="M1164" s="144"/>
      <c r="N1164" s="144"/>
      <c r="O1164" s="144"/>
      <c r="P1164" s="144"/>
      <c r="Q1164" s="144"/>
      <c r="R1164" s="144"/>
      <c r="S1164" s="144"/>
      <c r="T1164" s="142"/>
      <c r="U1164" s="142"/>
      <c r="V1164" s="142"/>
      <c r="W1164" s="142"/>
      <c r="X1164" s="142"/>
    </row>
    <row r="1165" spans="1:24">
      <c r="A1165" s="142"/>
      <c r="B1165" s="142"/>
      <c r="C1165" s="142"/>
      <c r="D1165" s="142"/>
      <c r="E1165" s="142"/>
      <c r="F1165" s="144"/>
      <c r="G1165" s="144"/>
      <c r="H1165" s="144"/>
      <c r="I1165" s="144"/>
      <c r="J1165" s="144"/>
      <c r="K1165" s="144"/>
      <c r="L1165" s="144"/>
      <c r="M1165" s="144"/>
      <c r="N1165" s="144"/>
      <c r="O1165" s="144"/>
      <c r="P1165" s="144"/>
      <c r="Q1165" s="144"/>
      <c r="R1165" s="144"/>
      <c r="S1165" s="144"/>
      <c r="T1165" s="142"/>
      <c r="U1165" s="142"/>
      <c r="V1165" s="142"/>
      <c r="W1165" s="142"/>
      <c r="X1165" s="142"/>
    </row>
    <row r="1166" spans="1:24">
      <c r="A1166" s="142"/>
      <c r="B1166" s="142"/>
      <c r="C1166" s="142"/>
      <c r="D1166" s="142"/>
      <c r="E1166" s="142"/>
      <c r="F1166" s="144"/>
      <c r="G1166" s="144"/>
      <c r="H1166" s="144"/>
      <c r="I1166" s="144"/>
      <c r="J1166" s="144"/>
      <c r="K1166" s="144"/>
      <c r="L1166" s="144"/>
      <c r="M1166" s="144"/>
      <c r="N1166" s="144"/>
      <c r="O1166" s="144"/>
      <c r="P1166" s="144"/>
      <c r="Q1166" s="144"/>
      <c r="R1166" s="144"/>
      <c r="S1166" s="144"/>
      <c r="T1166" s="142"/>
      <c r="U1166" s="142"/>
      <c r="V1166" s="142"/>
      <c r="W1166" s="142"/>
      <c r="X1166" s="142"/>
    </row>
    <row r="1167" spans="1:24">
      <c r="A1167" s="142"/>
      <c r="B1167" s="142"/>
      <c r="C1167" s="142"/>
      <c r="D1167" s="142"/>
      <c r="E1167" s="142"/>
      <c r="F1167" s="144"/>
      <c r="G1167" s="144"/>
      <c r="H1167" s="144"/>
      <c r="I1167" s="144"/>
      <c r="J1167" s="144"/>
      <c r="K1167" s="144"/>
      <c r="L1167" s="144"/>
      <c r="M1167" s="144"/>
      <c r="N1167" s="144"/>
      <c r="O1167" s="144"/>
      <c r="P1167" s="144"/>
      <c r="Q1167" s="144"/>
      <c r="R1167" s="144"/>
      <c r="S1167" s="144"/>
      <c r="T1167" s="142"/>
      <c r="U1167" s="142"/>
      <c r="V1167" s="142"/>
      <c r="W1167" s="142"/>
      <c r="X1167" s="142"/>
    </row>
    <row r="1168" spans="1:24">
      <c r="A1168" s="142"/>
      <c r="B1168" s="142"/>
      <c r="C1168" s="142"/>
      <c r="D1168" s="142"/>
      <c r="E1168" s="142"/>
      <c r="F1168" s="144"/>
      <c r="G1168" s="144"/>
      <c r="H1168" s="144"/>
      <c r="I1168" s="144"/>
      <c r="J1168" s="144"/>
      <c r="K1168" s="144"/>
      <c r="L1168" s="144"/>
      <c r="M1168" s="144"/>
      <c r="N1168" s="144"/>
      <c r="O1168" s="144"/>
      <c r="P1168" s="144"/>
      <c r="Q1168" s="144"/>
      <c r="R1168" s="144"/>
      <c r="S1168" s="144"/>
      <c r="T1168" s="142"/>
      <c r="U1168" s="142"/>
      <c r="V1168" s="142"/>
      <c r="W1168" s="142"/>
      <c r="X1168" s="142"/>
    </row>
    <row r="1169" spans="1:24">
      <c r="A1169" s="142"/>
      <c r="B1169" s="142"/>
      <c r="C1169" s="142"/>
      <c r="D1169" s="142"/>
      <c r="E1169" s="142"/>
      <c r="F1169" s="144"/>
      <c r="G1169" s="144"/>
      <c r="H1169" s="144"/>
      <c r="I1169" s="144"/>
      <c r="J1169" s="144"/>
      <c r="K1169" s="144"/>
      <c r="L1169" s="144"/>
      <c r="M1169" s="144"/>
      <c r="N1169" s="144"/>
      <c r="O1169" s="144"/>
      <c r="P1169" s="144"/>
      <c r="Q1169" s="144"/>
      <c r="R1169" s="144"/>
      <c r="S1169" s="144"/>
      <c r="T1169" s="142"/>
      <c r="U1169" s="142"/>
      <c r="V1169" s="142"/>
      <c r="W1169" s="142"/>
      <c r="X1169" s="142"/>
    </row>
    <row r="1170" spans="1:24">
      <c r="A1170" s="142"/>
      <c r="B1170" s="142"/>
      <c r="C1170" s="142"/>
      <c r="D1170" s="142"/>
      <c r="E1170" s="142"/>
      <c r="F1170" s="144"/>
      <c r="G1170" s="144"/>
      <c r="H1170" s="144"/>
      <c r="I1170" s="144"/>
      <c r="J1170" s="144"/>
      <c r="K1170" s="144"/>
      <c r="L1170" s="144"/>
      <c r="M1170" s="144"/>
      <c r="N1170" s="144"/>
      <c r="O1170" s="144"/>
      <c r="P1170" s="144"/>
      <c r="Q1170" s="144"/>
      <c r="R1170" s="144"/>
      <c r="S1170" s="144"/>
      <c r="T1170" s="142"/>
      <c r="U1170" s="142"/>
      <c r="V1170" s="142"/>
      <c r="W1170" s="142"/>
      <c r="X1170" s="142"/>
    </row>
    <row r="1171" spans="1:24">
      <c r="A1171" s="142"/>
      <c r="B1171" s="142"/>
      <c r="C1171" s="142"/>
      <c r="D1171" s="142"/>
      <c r="E1171" s="142"/>
      <c r="F1171" s="144"/>
      <c r="G1171" s="144"/>
      <c r="H1171" s="144"/>
      <c r="I1171" s="144"/>
      <c r="J1171" s="144"/>
      <c r="K1171" s="144"/>
      <c r="L1171" s="144"/>
      <c r="M1171" s="144"/>
      <c r="N1171" s="144"/>
      <c r="O1171" s="144"/>
      <c r="P1171" s="144"/>
      <c r="Q1171" s="144"/>
      <c r="R1171" s="144"/>
      <c r="S1171" s="144"/>
      <c r="T1171" s="142"/>
      <c r="U1171" s="142"/>
      <c r="V1171" s="142"/>
      <c r="W1171" s="142"/>
      <c r="X1171" s="142"/>
    </row>
    <row r="1172" spans="1:24">
      <c r="A1172" s="142"/>
      <c r="B1172" s="142"/>
      <c r="C1172" s="142"/>
      <c r="D1172" s="142"/>
      <c r="E1172" s="142"/>
      <c r="F1172" s="144"/>
      <c r="G1172" s="144"/>
      <c r="H1172" s="144"/>
      <c r="I1172" s="144"/>
      <c r="J1172" s="144"/>
      <c r="K1172" s="144"/>
      <c r="L1172" s="144"/>
      <c r="M1172" s="144"/>
      <c r="N1172" s="144"/>
      <c r="O1172" s="144"/>
      <c r="P1172" s="144"/>
      <c r="Q1172" s="144"/>
      <c r="R1172" s="144"/>
      <c r="S1172" s="144"/>
      <c r="T1172" s="142"/>
      <c r="U1172" s="142"/>
      <c r="V1172" s="142"/>
      <c r="W1172" s="142"/>
      <c r="X1172" s="142"/>
    </row>
    <row r="1173" spans="1:24">
      <c r="A1173" s="142"/>
      <c r="B1173" s="142"/>
      <c r="C1173" s="142"/>
      <c r="D1173" s="142"/>
      <c r="E1173" s="142"/>
      <c r="F1173" s="144"/>
      <c r="G1173" s="144"/>
      <c r="H1173" s="144"/>
      <c r="I1173" s="144"/>
      <c r="J1173" s="144"/>
      <c r="K1173" s="144"/>
      <c r="L1173" s="144"/>
      <c r="M1173" s="144"/>
      <c r="N1173" s="144"/>
      <c r="O1173" s="144"/>
      <c r="P1173" s="144"/>
      <c r="Q1173" s="144"/>
      <c r="R1173" s="144"/>
      <c r="S1173" s="144"/>
      <c r="T1173" s="142"/>
      <c r="U1173" s="142"/>
      <c r="V1173" s="142"/>
      <c r="W1173" s="142"/>
      <c r="X1173" s="142"/>
    </row>
    <row r="1174" spans="1:24">
      <c r="A1174" s="142"/>
      <c r="B1174" s="142"/>
      <c r="C1174" s="142"/>
      <c r="D1174" s="142"/>
      <c r="E1174" s="142"/>
      <c r="F1174" s="144"/>
      <c r="G1174" s="144"/>
      <c r="H1174" s="144"/>
      <c r="I1174" s="144"/>
      <c r="J1174" s="144"/>
      <c r="K1174" s="144"/>
      <c r="L1174" s="144"/>
      <c r="M1174" s="144"/>
      <c r="N1174" s="144"/>
      <c r="O1174" s="144"/>
      <c r="P1174" s="144"/>
      <c r="Q1174" s="144"/>
      <c r="R1174" s="144"/>
      <c r="S1174" s="144"/>
      <c r="T1174" s="142"/>
      <c r="U1174" s="142"/>
      <c r="V1174" s="142"/>
      <c r="W1174" s="142"/>
      <c r="X1174" s="142"/>
    </row>
    <row r="1175" spans="1:24">
      <c r="A1175" s="142"/>
      <c r="B1175" s="142"/>
      <c r="C1175" s="142"/>
      <c r="D1175" s="142"/>
      <c r="E1175" s="142"/>
      <c r="F1175" s="144"/>
      <c r="G1175" s="144"/>
      <c r="H1175" s="144"/>
      <c r="I1175" s="144"/>
      <c r="J1175" s="144"/>
      <c r="K1175" s="144"/>
      <c r="L1175" s="144"/>
      <c r="M1175" s="144"/>
      <c r="N1175" s="144"/>
      <c r="O1175" s="144"/>
      <c r="P1175" s="144"/>
      <c r="Q1175" s="144"/>
      <c r="R1175" s="144"/>
      <c r="S1175" s="144"/>
      <c r="T1175" s="142"/>
      <c r="U1175" s="142"/>
      <c r="V1175" s="142"/>
      <c r="W1175" s="142"/>
      <c r="X1175" s="142"/>
    </row>
    <row r="1176" spans="1:24">
      <c r="A1176" s="142"/>
      <c r="B1176" s="142"/>
      <c r="C1176" s="142"/>
      <c r="D1176" s="142"/>
      <c r="E1176" s="142"/>
      <c r="F1176" s="144"/>
      <c r="G1176" s="144"/>
      <c r="H1176" s="144"/>
      <c r="I1176" s="144"/>
      <c r="J1176" s="144"/>
      <c r="K1176" s="144"/>
      <c r="L1176" s="144"/>
      <c r="M1176" s="144"/>
      <c r="N1176" s="144"/>
      <c r="O1176" s="144"/>
      <c r="P1176" s="144"/>
      <c r="Q1176" s="144"/>
      <c r="R1176" s="144"/>
      <c r="S1176" s="144"/>
      <c r="T1176" s="142"/>
      <c r="U1176" s="142"/>
      <c r="V1176" s="142"/>
      <c r="W1176" s="142"/>
      <c r="X1176" s="142"/>
    </row>
    <row r="1177" spans="1:24">
      <c r="A1177" s="142"/>
      <c r="B1177" s="142"/>
      <c r="C1177" s="142"/>
      <c r="D1177" s="142"/>
      <c r="E1177" s="142"/>
      <c r="F1177" s="144"/>
      <c r="G1177" s="144"/>
      <c r="H1177" s="144"/>
      <c r="I1177" s="144"/>
      <c r="J1177" s="144"/>
      <c r="K1177" s="144"/>
      <c r="L1177" s="144"/>
      <c r="M1177" s="144"/>
      <c r="N1177" s="144"/>
      <c r="O1177" s="144"/>
      <c r="P1177" s="144"/>
      <c r="Q1177" s="144"/>
      <c r="R1177" s="144"/>
      <c r="S1177" s="144"/>
      <c r="T1177" s="142"/>
      <c r="U1177" s="142"/>
      <c r="V1177" s="142"/>
      <c r="W1177" s="142"/>
      <c r="X1177" s="142"/>
    </row>
    <row r="1178" spans="1:24">
      <c r="A1178" s="142"/>
      <c r="B1178" s="142"/>
      <c r="C1178" s="142"/>
      <c r="D1178" s="142"/>
      <c r="E1178" s="142"/>
      <c r="F1178" s="144"/>
      <c r="G1178" s="144"/>
      <c r="H1178" s="144"/>
      <c r="I1178" s="144"/>
      <c r="J1178" s="144"/>
      <c r="K1178" s="144"/>
      <c r="L1178" s="144"/>
      <c r="M1178" s="144"/>
      <c r="N1178" s="144"/>
      <c r="O1178" s="144"/>
      <c r="P1178" s="144"/>
      <c r="Q1178" s="144"/>
      <c r="R1178" s="144"/>
      <c r="S1178" s="144"/>
      <c r="T1178" s="142"/>
      <c r="U1178" s="142"/>
      <c r="V1178" s="142"/>
      <c r="W1178" s="142"/>
      <c r="X1178" s="142"/>
    </row>
    <row r="1179" spans="1:24">
      <c r="A1179" s="142"/>
      <c r="B1179" s="142"/>
      <c r="C1179" s="142"/>
      <c r="D1179" s="142"/>
      <c r="E1179" s="142"/>
      <c r="F1179" s="144"/>
      <c r="G1179" s="144"/>
      <c r="H1179" s="144"/>
      <c r="I1179" s="144"/>
      <c r="J1179" s="144"/>
      <c r="K1179" s="144"/>
      <c r="L1179" s="144"/>
      <c r="M1179" s="144"/>
      <c r="N1179" s="144"/>
      <c r="O1179" s="144"/>
      <c r="P1179" s="144"/>
      <c r="Q1179" s="144"/>
      <c r="R1179" s="144"/>
      <c r="S1179" s="144"/>
      <c r="T1179" s="142"/>
      <c r="U1179" s="142"/>
      <c r="V1179" s="142"/>
      <c r="W1179" s="142"/>
      <c r="X1179" s="142"/>
    </row>
    <row r="1180" spans="1:24">
      <c r="A1180" s="142"/>
      <c r="B1180" s="142"/>
      <c r="C1180" s="142"/>
      <c r="D1180" s="142"/>
      <c r="E1180" s="142"/>
      <c r="F1180" s="144"/>
      <c r="G1180" s="144"/>
      <c r="H1180" s="144"/>
      <c r="I1180" s="144"/>
      <c r="J1180" s="144"/>
      <c r="K1180" s="144"/>
      <c r="L1180" s="144"/>
      <c r="M1180" s="144"/>
      <c r="N1180" s="144"/>
      <c r="O1180" s="144"/>
      <c r="P1180" s="144"/>
      <c r="Q1180" s="144"/>
      <c r="R1180" s="144"/>
      <c r="S1180" s="144"/>
      <c r="T1180" s="142"/>
      <c r="U1180" s="142"/>
      <c r="V1180" s="142"/>
      <c r="W1180" s="142"/>
      <c r="X1180" s="142"/>
    </row>
    <row r="1181" spans="1:24">
      <c r="A1181" s="142"/>
      <c r="B1181" s="142"/>
      <c r="C1181" s="142"/>
      <c r="D1181" s="142"/>
      <c r="E1181" s="142"/>
      <c r="F1181" s="144"/>
      <c r="G1181" s="144"/>
      <c r="H1181" s="144"/>
      <c r="I1181" s="144"/>
      <c r="J1181" s="144"/>
      <c r="K1181" s="144"/>
      <c r="L1181" s="144"/>
      <c r="M1181" s="144"/>
      <c r="N1181" s="144"/>
      <c r="O1181" s="144"/>
      <c r="P1181" s="144"/>
      <c r="Q1181" s="144"/>
      <c r="R1181" s="144"/>
      <c r="S1181" s="144"/>
      <c r="T1181" s="142"/>
      <c r="U1181" s="142"/>
      <c r="V1181" s="142"/>
      <c r="W1181" s="142"/>
      <c r="X1181" s="142"/>
    </row>
    <row r="1182" spans="1:24">
      <c r="A1182" s="142"/>
      <c r="B1182" s="142"/>
      <c r="C1182" s="142"/>
      <c r="D1182" s="142"/>
      <c r="E1182" s="142"/>
      <c r="F1182" s="144"/>
      <c r="G1182" s="144"/>
      <c r="H1182" s="144"/>
      <c r="I1182" s="144"/>
      <c r="J1182" s="144"/>
      <c r="K1182" s="144"/>
      <c r="L1182" s="144"/>
      <c r="M1182" s="144"/>
      <c r="N1182" s="144"/>
      <c r="O1182" s="144"/>
      <c r="P1182" s="144"/>
      <c r="Q1182" s="144"/>
      <c r="R1182" s="144"/>
      <c r="S1182" s="144"/>
      <c r="T1182" s="142"/>
      <c r="U1182" s="142"/>
      <c r="V1182" s="142"/>
      <c r="W1182" s="142"/>
      <c r="X1182" s="142"/>
    </row>
    <row r="1183" spans="1:24">
      <c r="A1183" s="142"/>
      <c r="B1183" s="142"/>
      <c r="C1183" s="142"/>
      <c r="D1183" s="142"/>
      <c r="E1183" s="142"/>
      <c r="F1183" s="144"/>
      <c r="G1183" s="144"/>
      <c r="H1183" s="144"/>
      <c r="I1183" s="144"/>
      <c r="J1183" s="144"/>
      <c r="K1183" s="144"/>
      <c r="L1183" s="144"/>
      <c r="M1183" s="144"/>
      <c r="N1183" s="144"/>
      <c r="O1183" s="144"/>
      <c r="P1183" s="144"/>
      <c r="Q1183" s="144"/>
      <c r="R1183" s="144"/>
      <c r="S1183" s="144"/>
      <c r="T1183" s="142"/>
      <c r="U1183" s="142"/>
      <c r="V1183" s="142"/>
      <c r="W1183" s="142"/>
      <c r="X1183" s="142"/>
    </row>
    <row r="1184" spans="1:24">
      <c r="A1184" s="142"/>
      <c r="B1184" s="142"/>
      <c r="C1184" s="142"/>
      <c r="D1184" s="142"/>
      <c r="E1184" s="142"/>
      <c r="F1184" s="144"/>
      <c r="G1184" s="144"/>
      <c r="H1184" s="144"/>
      <c r="I1184" s="144"/>
      <c r="J1184" s="144"/>
      <c r="K1184" s="144"/>
      <c r="L1184" s="144"/>
      <c r="M1184" s="144"/>
      <c r="N1184" s="144"/>
      <c r="O1184" s="144"/>
      <c r="P1184" s="144"/>
      <c r="Q1184" s="144"/>
      <c r="R1184" s="144"/>
      <c r="S1184" s="144"/>
      <c r="T1184" s="142"/>
      <c r="U1184" s="142"/>
      <c r="V1184" s="142"/>
      <c r="W1184" s="142"/>
      <c r="X1184" s="142"/>
    </row>
    <row r="1185" spans="1:24">
      <c r="A1185" s="142"/>
      <c r="B1185" s="142"/>
      <c r="C1185" s="142"/>
      <c r="D1185" s="142"/>
      <c r="E1185" s="142"/>
      <c r="F1185" s="144"/>
      <c r="G1185" s="144"/>
      <c r="H1185" s="144"/>
      <c r="I1185" s="144"/>
      <c r="J1185" s="144"/>
      <c r="K1185" s="144"/>
      <c r="L1185" s="144"/>
      <c r="M1185" s="144"/>
      <c r="N1185" s="144"/>
      <c r="O1185" s="144"/>
      <c r="P1185" s="144"/>
      <c r="Q1185" s="144"/>
      <c r="R1185" s="144"/>
      <c r="S1185" s="144"/>
      <c r="T1185" s="142"/>
      <c r="U1185" s="142"/>
      <c r="V1185" s="142"/>
      <c r="W1185" s="142"/>
      <c r="X1185" s="142"/>
    </row>
    <row r="1186" spans="1:24">
      <c r="A1186" s="142"/>
      <c r="B1186" s="142"/>
      <c r="C1186" s="142"/>
      <c r="D1186" s="142"/>
      <c r="E1186" s="142"/>
      <c r="F1186" s="144"/>
      <c r="G1186" s="144"/>
      <c r="H1186" s="144"/>
      <c r="I1186" s="144"/>
      <c r="J1186" s="144"/>
      <c r="K1186" s="144"/>
      <c r="L1186" s="144"/>
      <c r="M1186" s="144"/>
      <c r="N1186" s="144"/>
      <c r="O1186" s="144"/>
      <c r="P1186" s="144"/>
      <c r="Q1186" s="144"/>
      <c r="R1186" s="144"/>
      <c r="S1186" s="144"/>
      <c r="T1186" s="142"/>
      <c r="U1186" s="142"/>
      <c r="V1186" s="142"/>
      <c r="W1186" s="142"/>
      <c r="X1186" s="142"/>
    </row>
    <row r="1187" spans="1:24">
      <c r="A1187" s="142"/>
      <c r="B1187" s="142"/>
      <c r="C1187" s="142"/>
      <c r="D1187" s="142"/>
      <c r="E1187" s="142"/>
      <c r="F1187" s="144"/>
      <c r="G1187" s="144"/>
      <c r="H1187" s="144"/>
      <c r="I1187" s="144"/>
      <c r="J1187" s="144"/>
      <c r="K1187" s="144"/>
      <c r="L1187" s="144"/>
      <c r="M1187" s="144"/>
      <c r="N1187" s="144"/>
      <c r="O1187" s="144"/>
      <c r="P1187" s="144"/>
      <c r="Q1187" s="144"/>
      <c r="R1187" s="144"/>
      <c r="S1187" s="144"/>
      <c r="T1187" s="142"/>
      <c r="U1187" s="142"/>
      <c r="V1187" s="142"/>
      <c r="W1187" s="142"/>
      <c r="X1187" s="142"/>
    </row>
    <row r="1188" spans="1:24">
      <c r="A1188" s="142"/>
      <c r="B1188" s="142"/>
      <c r="C1188" s="142"/>
      <c r="D1188" s="142"/>
      <c r="E1188" s="142"/>
      <c r="F1188" s="144"/>
      <c r="G1188" s="144"/>
      <c r="H1188" s="144"/>
      <c r="I1188" s="144"/>
      <c r="J1188" s="144"/>
      <c r="K1188" s="144"/>
      <c r="L1188" s="144"/>
      <c r="M1188" s="144"/>
      <c r="N1188" s="144"/>
      <c r="O1188" s="144"/>
      <c r="P1188" s="144"/>
      <c r="Q1188" s="144"/>
      <c r="R1188" s="144"/>
      <c r="S1188" s="144"/>
      <c r="T1188" s="142"/>
      <c r="U1188" s="142"/>
      <c r="V1188" s="142"/>
      <c r="W1188" s="142"/>
      <c r="X1188" s="142"/>
    </row>
    <row r="1189" spans="1:24">
      <c r="A1189" s="142"/>
      <c r="B1189" s="142"/>
      <c r="C1189" s="142"/>
      <c r="D1189" s="142"/>
      <c r="E1189" s="142"/>
      <c r="F1189" s="144"/>
      <c r="G1189" s="144"/>
      <c r="H1189" s="144"/>
      <c r="I1189" s="144"/>
      <c r="J1189" s="144"/>
      <c r="K1189" s="144"/>
      <c r="L1189" s="144"/>
      <c r="M1189" s="144"/>
      <c r="N1189" s="144"/>
      <c r="O1189" s="144"/>
      <c r="P1189" s="144"/>
      <c r="Q1189" s="144"/>
      <c r="R1189" s="144"/>
      <c r="S1189" s="144"/>
      <c r="T1189" s="142"/>
      <c r="U1189" s="142"/>
      <c r="V1189" s="142"/>
      <c r="W1189" s="142"/>
      <c r="X1189" s="142"/>
    </row>
    <row r="1190" spans="1:24">
      <c r="A1190" s="142"/>
      <c r="B1190" s="142"/>
      <c r="C1190" s="142"/>
      <c r="D1190" s="142"/>
      <c r="E1190" s="142"/>
      <c r="F1190" s="144"/>
      <c r="G1190" s="144"/>
      <c r="H1190" s="144"/>
      <c r="I1190" s="144"/>
      <c r="J1190" s="144"/>
      <c r="K1190" s="144"/>
      <c r="L1190" s="144"/>
      <c r="M1190" s="144"/>
      <c r="N1190" s="144"/>
      <c r="O1190" s="144"/>
      <c r="P1190" s="144"/>
      <c r="Q1190" s="144"/>
      <c r="R1190" s="144"/>
      <c r="S1190" s="144"/>
      <c r="T1190" s="142"/>
      <c r="U1190" s="142"/>
      <c r="V1190" s="142"/>
      <c r="W1190" s="142"/>
      <c r="X1190" s="142"/>
    </row>
    <row r="1191" spans="1:24">
      <c r="A1191" s="142"/>
      <c r="B1191" s="142"/>
      <c r="C1191" s="142"/>
      <c r="D1191" s="142"/>
      <c r="E1191" s="142"/>
      <c r="F1191" s="144"/>
      <c r="G1191" s="144"/>
      <c r="H1191" s="144"/>
      <c r="I1191" s="144"/>
      <c r="J1191" s="144"/>
      <c r="K1191" s="144"/>
      <c r="L1191" s="144"/>
      <c r="M1191" s="144"/>
      <c r="N1191" s="144"/>
      <c r="O1191" s="144"/>
      <c r="P1191" s="144"/>
      <c r="Q1191" s="144"/>
      <c r="R1191" s="144"/>
      <c r="S1191" s="144"/>
      <c r="T1191" s="142"/>
      <c r="U1191" s="142"/>
      <c r="V1191" s="142"/>
      <c r="W1191" s="142"/>
      <c r="X1191" s="142"/>
    </row>
    <row r="1192" spans="1:24">
      <c r="A1192" s="142"/>
      <c r="B1192" s="142"/>
      <c r="C1192" s="142"/>
      <c r="D1192" s="142"/>
      <c r="E1192" s="142"/>
      <c r="F1192" s="144"/>
      <c r="G1192" s="144"/>
      <c r="H1192" s="144"/>
      <c r="I1192" s="144"/>
      <c r="J1192" s="144"/>
      <c r="K1192" s="144"/>
      <c r="L1192" s="144"/>
      <c r="M1192" s="144"/>
      <c r="N1192" s="144"/>
      <c r="O1192" s="144"/>
      <c r="P1192" s="144"/>
      <c r="Q1192" s="144"/>
      <c r="R1192" s="144"/>
      <c r="S1192" s="144"/>
      <c r="T1192" s="142"/>
      <c r="U1192" s="142"/>
      <c r="V1192" s="142"/>
      <c r="W1192" s="142"/>
      <c r="X1192" s="142"/>
    </row>
    <row r="1193" spans="1:24">
      <c r="A1193" s="142"/>
      <c r="B1193" s="142"/>
      <c r="C1193" s="142"/>
      <c r="D1193" s="142"/>
      <c r="E1193" s="142"/>
      <c r="F1193" s="144"/>
      <c r="G1193" s="144"/>
      <c r="H1193" s="144"/>
      <c r="I1193" s="144"/>
      <c r="J1193" s="144"/>
      <c r="K1193" s="144"/>
      <c r="L1193" s="144"/>
      <c r="M1193" s="144"/>
      <c r="N1193" s="144"/>
      <c r="O1193" s="144"/>
      <c r="P1193" s="144"/>
      <c r="Q1193" s="144"/>
      <c r="R1193" s="144"/>
      <c r="S1193" s="144"/>
      <c r="T1193" s="142"/>
      <c r="U1193" s="142"/>
      <c r="V1193" s="142"/>
      <c r="W1193" s="142"/>
      <c r="X1193" s="142"/>
    </row>
    <row r="1194" spans="1:24">
      <c r="A1194" s="142"/>
      <c r="B1194" s="142"/>
      <c r="C1194" s="142"/>
      <c r="D1194" s="142"/>
      <c r="E1194" s="142"/>
      <c r="F1194" s="144"/>
      <c r="G1194" s="144"/>
      <c r="H1194" s="144"/>
      <c r="I1194" s="144"/>
      <c r="J1194" s="144"/>
      <c r="K1194" s="144"/>
      <c r="L1194" s="144"/>
      <c r="M1194" s="144"/>
      <c r="N1194" s="144"/>
      <c r="O1194" s="144"/>
      <c r="P1194" s="144"/>
      <c r="Q1194" s="144"/>
      <c r="R1194" s="144"/>
      <c r="S1194" s="144"/>
      <c r="T1194" s="142"/>
      <c r="U1194" s="142"/>
      <c r="V1194" s="142"/>
      <c r="W1194" s="142"/>
      <c r="X1194" s="142"/>
    </row>
    <row r="1195" spans="1:24">
      <c r="A1195" s="142"/>
      <c r="B1195" s="142"/>
      <c r="C1195" s="142"/>
      <c r="D1195" s="142"/>
      <c r="E1195" s="142"/>
      <c r="F1195" s="144"/>
      <c r="G1195" s="144"/>
      <c r="H1195" s="144"/>
      <c r="I1195" s="144"/>
      <c r="J1195" s="144"/>
      <c r="K1195" s="144"/>
      <c r="L1195" s="144"/>
      <c r="M1195" s="144"/>
      <c r="N1195" s="144"/>
      <c r="O1195" s="144"/>
      <c r="P1195" s="144"/>
      <c r="Q1195" s="144"/>
      <c r="R1195" s="144"/>
      <c r="S1195" s="144"/>
      <c r="T1195" s="142"/>
      <c r="U1195" s="142"/>
      <c r="V1195" s="142"/>
      <c r="W1195" s="142"/>
      <c r="X1195" s="142"/>
    </row>
    <row r="1196" spans="1:24">
      <c r="A1196" s="142"/>
      <c r="B1196" s="142"/>
      <c r="C1196" s="142"/>
      <c r="D1196" s="142"/>
      <c r="E1196" s="142"/>
      <c r="F1196" s="144"/>
      <c r="G1196" s="144"/>
      <c r="H1196" s="144"/>
      <c r="I1196" s="144"/>
      <c r="J1196" s="144"/>
      <c r="K1196" s="144"/>
      <c r="L1196" s="144"/>
      <c r="M1196" s="144"/>
      <c r="N1196" s="144"/>
      <c r="O1196" s="144"/>
      <c r="P1196" s="144"/>
      <c r="Q1196" s="144"/>
      <c r="R1196" s="144"/>
      <c r="S1196" s="144"/>
      <c r="T1196" s="142"/>
      <c r="U1196" s="142"/>
      <c r="V1196" s="142"/>
      <c r="W1196" s="142"/>
      <c r="X1196" s="142"/>
    </row>
    <row r="1197" spans="1:24">
      <c r="A1197" s="142"/>
      <c r="B1197" s="142"/>
      <c r="C1197" s="142"/>
      <c r="D1197" s="142"/>
      <c r="E1197" s="142"/>
      <c r="F1197" s="144"/>
      <c r="G1197" s="144"/>
      <c r="H1197" s="144"/>
      <c r="I1197" s="144"/>
      <c r="J1197" s="144"/>
      <c r="K1197" s="144"/>
      <c r="L1197" s="144"/>
      <c r="M1197" s="144"/>
      <c r="N1197" s="144"/>
      <c r="O1197" s="144"/>
      <c r="P1197" s="144"/>
      <c r="Q1197" s="144"/>
      <c r="R1197" s="144"/>
      <c r="S1197" s="144"/>
      <c r="T1197" s="142"/>
      <c r="U1197" s="142"/>
      <c r="V1197" s="142"/>
      <c r="W1197" s="142"/>
      <c r="X1197" s="142"/>
    </row>
    <row r="1198" spans="1:24">
      <c r="A1198" s="142"/>
      <c r="B1198" s="142"/>
      <c r="C1198" s="142"/>
      <c r="D1198" s="142"/>
      <c r="E1198" s="142"/>
      <c r="F1198" s="144"/>
      <c r="G1198" s="144"/>
      <c r="H1198" s="144"/>
      <c r="I1198" s="144"/>
      <c r="J1198" s="144"/>
      <c r="K1198" s="144"/>
      <c r="L1198" s="144"/>
      <c r="M1198" s="144"/>
      <c r="N1198" s="144"/>
      <c r="O1198" s="144"/>
      <c r="P1198" s="144"/>
      <c r="Q1198" s="144"/>
      <c r="R1198" s="144"/>
      <c r="S1198" s="144"/>
      <c r="T1198" s="142"/>
      <c r="U1198" s="142"/>
      <c r="V1198" s="142"/>
      <c r="W1198" s="142"/>
      <c r="X1198" s="142"/>
    </row>
    <row r="1199" spans="1:24">
      <c r="A1199" s="142"/>
      <c r="B1199" s="142"/>
      <c r="C1199" s="142"/>
      <c r="D1199" s="142"/>
      <c r="E1199" s="142"/>
      <c r="F1199" s="144"/>
      <c r="G1199" s="144"/>
      <c r="H1199" s="144"/>
      <c r="I1199" s="144"/>
      <c r="J1199" s="144"/>
      <c r="K1199" s="144"/>
      <c r="L1199" s="144"/>
      <c r="M1199" s="144"/>
      <c r="N1199" s="144"/>
      <c r="O1199" s="144"/>
      <c r="P1199" s="144"/>
      <c r="Q1199" s="144"/>
      <c r="R1199" s="144"/>
      <c r="S1199" s="144"/>
      <c r="T1199" s="142"/>
      <c r="U1199" s="142"/>
      <c r="V1199" s="142"/>
      <c r="W1199" s="142"/>
      <c r="X1199" s="142"/>
    </row>
    <row r="1200" spans="1:24">
      <c r="A1200" s="142"/>
      <c r="B1200" s="142"/>
      <c r="C1200" s="142"/>
      <c r="D1200" s="142"/>
      <c r="E1200" s="142"/>
      <c r="F1200" s="144"/>
      <c r="G1200" s="144"/>
      <c r="H1200" s="144"/>
      <c r="I1200" s="144"/>
      <c r="J1200" s="144"/>
      <c r="K1200" s="144"/>
      <c r="L1200" s="144"/>
      <c r="M1200" s="144"/>
      <c r="N1200" s="144"/>
      <c r="O1200" s="144"/>
      <c r="P1200" s="144"/>
      <c r="Q1200" s="144"/>
      <c r="R1200" s="144"/>
      <c r="S1200" s="144"/>
      <c r="T1200" s="142"/>
      <c r="U1200" s="142"/>
      <c r="V1200" s="142"/>
      <c r="W1200" s="142"/>
      <c r="X1200" s="142"/>
    </row>
    <row r="1201" spans="1:24">
      <c r="A1201" s="142"/>
      <c r="B1201" s="142"/>
      <c r="C1201" s="142"/>
      <c r="D1201" s="142"/>
      <c r="E1201" s="142"/>
      <c r="F1201" s="144"/>
      <c r="G1201" s="144"/>
      <c r="H1201" s="144"/>
      <c r="I1201" s="144"/>
      <c r="J1201" s="144"/>
      <c r="K1201" s="144"/>
      <c r="L1201" s="144"/>
      <c r="M1201" s="144"/>
      <c r="N1201" s="144"/>
      <c r="O1201" s="144"/>
      <c r="P1201" s="144"/>
      <c r="Q1201" s="144"/>
      <c r="R1201" s="144"/>
      <c r="S1201" s="144"/>
      <c r="T1201" s="142"/>
      <c r="U1201" s="142"/>
      <c r="V1201" s="142"/>
      <c r="W1201" s="142"/>
      <c r="X1201" s="142"/>
    </row>
    <row r="1202" spans="1:24">
      <c r="A1202" s="142"/>
      <c r="B1202" s="142"/>
      <c r="C1202" s="142"/>
      <c r="D1202" s="142"/>
      <c r="E1202" s="142"/>
      <c r="F1202" s="144"/>
      <c r="G1202" s="144"/>
      <c r="H1202" s="144"/>
      <c r="I1202" s="144"/>
      <c r="J1202" s="144"/>
      <c r="K1202" s="144"/>
      <c r="L1202" s="144"/>
      <c r="M1202" s="144"/>
      <c r="N1202" s="144"/>
      <c r="O1202" s="144"/>
      <c r="P1202" s="144"/>
      <c r="Q1202" s="144"/>
      <c r="R1202" s="144"/>
      <c r="S1202" s="144"/>
      <c r="T1202" s="142"/>
      <c r="U1202" s="142"/>
      <c r="V1202" s="142"/>
      <c r="W1202" s="142"/>
      <c r="X1202" s="142"/>
    </row>
    <row r="1203" spans="1:24">
      <c r="A1203" s="142"/>
      <c r="B1203" s="142"/>
      <c r="C1203" s="142"/>
      <c r="D1203" s="142"/>
      <c r="E1203" s="142"/>
      <c r="F1203" s="144"/>
      <c r="G1203" s="144"/>
      <c r="H1203" s="144"/>
      <c r="I1203" s="144"/>
      <c r="J1203" s="144"/>
      <c r="K1203" s="144"/>
      <c r="L1203" s="144"/>
      <c r="M1203" s="144"/>
      <c r="N1203" s="144"/>
      <c r="O1203" s="144"/>
      <c r="P1203" s="144"/>
      <c r="Q1203" s="144"/>
      <c r="R1203" s="144"/>
      <c r="S1203" s="144"/>
      <c r="T1203" s="142"/>
      <c r="U1203" s="142"/>
      <c r="V1203" s="142"/>
      <c r="W1203" s="142"/>
      <c r="X1203" s="142"/>
    </row>
    <row r="1204" spans="1:24">
      <c r="A1204" s="142"/>
      <c r="B1204" s="142"/>
      <c r="C1204" s="142"/>
      <c r="D1204" s="142"/>
      <c r="E1204" s="142"/>
      <c r="F1204" s="144"/>
      <c r="G1204" s="144"/>
      <c r="H1204" s="144"/>
      <c r="I1204" s="144"/>
      <c r="J1204" s="144"/>
      <c r="K1204" s="144"/>
      <c r="L1204" s="144"/>
      <c r="M1204" s="144"/>
      <c r="N1204" s="144"/>
      <c r="O1204" s="144"/>
      <c r="P1204" s="144"/>
      <c r="Q1204" s="144"/>
      <c r="R1204" s="144"/>
      <c r="S1204" s="144"/>
      <c r="T1204" s="142"/>
      <c r="U1204" s="142"/>
      <c r="V1204" s="142"/>
      <c r="W1204" s="142"/>
      <c r="X1204" s="142"/>
    </row>
    <row r="1205" spans="1:24">
      <c r="A1205" s="142"/>
      <c r="B1205" s="142"/>
      <c r="C1205" s="142"/>
      <c r="D1205" s="142"/>
      <c r="E1205" s="142"/>
      <c r="F1205" s="144"/>
      <c r="G1205" s="144"/>
      <c r="H1205" s="144"/>
      <c r="I1205" s="144"/>
      <c r="J1205" s="144"/>
      <c r="K1205" s="144"/>
      <c r="L1205" s="144"/>
      <c r="M1205" s="144"/>
      <c r="N1205" s="144"/>
      <c r="O1205" s="144"/>
      <c r="P1205" s="144"/>
      <c r="Q1205" s="144"/>
      <c r="R1205" s="144"/>
      <c r="S1205" s="144"/>
      <c r="T1205" s="142"/>
      <c r="U1205" s="142"/>
      <c r="V1205" s="142"/>
      <c r="W1205" s="142"/>
      <c r="X1205" s="142"/>
    </row>
    <row r="1206" spans="1:24">
      <c r="A1206" s="142"/>
      <c r="B1206" s="142"/>
      <c r="C1206" s="142"/>
      <c r="D1206" s="142"/>
      <c r="E1206" s="142"/>
      <c r="F1206" s="144"/>
      <c r="G1206" s="144"/>
      <c r="H1206" s="144"/>
      <c r="I1206" s="144"/>
      <c r="J1206" s="144"/>
      <c r="K1206" s="144"/>
      <c r="L1206" s="144"/>
      <c r="M1206" s="144"/>
      <c r="N1206" s="144"/>
      <c r="O1206" s="144"/>
      <c r="P1206" s="144"/>
      <c r="Q1206" s="144"/>
      <c r="R1206" s="144"/>
      <c r="S1206" s="144"/>
      <c r="T1206" s="142"/>
      <c r="U1206" s="142"/>
      <c r="V1206" s="142"/>
      <c r="W1206" s="142"/>
      <c r="X1206" s="142"/>
    </row>
    <row r="1207" spans="1:24">
      <c r="A1207" s="142"/>
      <c r="B1207" s="142"/>
      <c r="C1207" s="142"/>
      <c r="D1207" s="142"/>
      <c r="E1207" s="142"/>
      <c r="F1207" s="144"/>
      <c r="G1207" s="144"/>
      <c r="H1207" s="144"/>
      <c r="I1207" s="144"/>
      <c r="J1207" s="144"/>
      <c r="K1207" s="144"/>
      <c r="L1207" s="144"/>
      <c r="M1207" s="144"/>
      <c r="N1207" s="144"/>
      <c r="O1207" s="144"/>
      <c r="P1207" s="144"/>
      <c r="Q1207" s="144"/>
      <c r="R1207" s="144"/>
      <c r="S1207" s="144"/>
      <c r="T1207" s="142"/>
      <c r="U1207" s="142"/>
      <c r="V1207" s="142"/>
      <c r="W1207" s="142"/>
      <c r="X1207" s="142"/>
    </row>
    <row r="1208" spans="1:24">
      <c r="A1208" s="142"/>
      <c r="B1208" s="142"/>
      <c r="C1208" s="142"/>
      <c r="D1208" s="142"/>
      <c r="E1208" s="142"/>
      <c r="F1208" s="144"/>
      <c r="G1208" s="144"/>
      <c r="H1208" s="144"/>
      <c r="I1208" s="144"/>
      <c r="J1208" s="144"/>
      <c r="K1208" s="144"/>
      <c r="L1208" s="144"/>
      <c r="M1208" s="144"/>
      <c r="N1208" s="144"/>
      <c r="O1208" s="144"/>
      <c r="P1208" s="144"/>
      <c r="Q1208" s="144"/>
      <c r="R1208" s="144"/>
      <c r="S1208" s="144"/>
      <c r="T1208" s="142"/>
      <c r="U1208" s="142"/>
      <c r="V1208" s="142"/>
      <c r="W1208" s="142"/>
      <c r="X1208" s="142"/>
    </row>
    <row r="1209" spans="1:24">
      <c r="A1209" s="142"/>
      <c r="B1209" s="142"/>
      <c r="C1209" s="142"/>
      <c r="D1209" s="142"/>
      <c r="E1209" s="142"/>
      <c r="F1209" s="144"/>
      <c r="G1209" s="144"/>
      <c r="H1209" s="144"/>
      <c r="I1209" s="144"/>
      <c r="J1209" s="144"/>
      <c r="K1209" s="144"/>
      <c r="L1209" s="144"/>
      <c r="M1209" s="144"/>
      <c r="N1209" s="144"/>
      <c r="O1209" s="144"/>
      <c r="P1209" s="144"/>
      <c r="Q1209" s="144"/>
      <c r="R1209" s="144"/>
      <c r="S1209" s="144"/>
      <c r="T1209" s="142"/>
      <c r="U1209" s="142"/>
      <c r="V1209" s="142"/>
      <c r="W1209" s="142"/>
      <c r="X1209" s="142"/>
    </row>
    <row r="1210" spans="1:24">
      <c r="A1210" s="142"/>
      <c r="B1210" s="142"/>
      <c r="C1210" s="142"/>
      <c r="D1210" s="142"/>
      <c r="E1210" s="142"/>
      <c r="F1210" s="144"/>
      <c r="G1210" s="144"/>
      <c r="H1210" s="144"/>
      <c r="I1210" s="144"/>
      <c r="J1210" s="144"/>
      <c r="K1210" s="144"/>
      <c r="L1210" s="144"/>
      <c r="M1210" s="144"/>
      <c r="N1210" s="144"/>
      <c r="O1210" s="144"/>
      <c r="P1210" s="144"/>
      <c r="Q1210" s="144"/>
      <c r="R1210" s="144"/>
      <c r="S1210" s="144"/>
      <c r="T1210" s="142"/>
      <c r="U1210" s="142"/>
      <c r="V1210" s="142"/>
      <c r="W1210" s="142"/>
      <c r="X1210" s="142"/>
    </row>
    <row r="1211" spans="1:24">
      <c r="A1211" s="142"/>
      <c r="B1211" s="142"/>
      <c r="C1211" s="142"/>
      <c r="D1211" s="142"/>
      <c r="E1211" s="142"/>
      <c r="F1211" s="144"/>
      <c r="G1211" s="144"/>
      <c r="H1211" s="144"/>
      <c r="I1211" s="144"/>
      <c r="J1211" s="144"/>
      <c r="K1211" s="144"/>
      <c r="L1211" s="144"/>
      <c r="M1211" s="144"/>
      <c r="N1211" s="144"/>
      <c r="O1211" s="144"/>
      <c r="P1211" s="144"/>
      <c r="Q1211" s="144"/>
      <c r="R1211" s="144"/>
      <c r="S1211" s="144"/>
      <c r="T1211" s="142"/>
      <c r="U1211" s="142"/>
      <c r="V1211" s="142"/>
      <c r="W1211" s="142"/>
      <c r="X1211" s="142"/>
    </row>
    <row r="1212" spans="1:24">
      <c r="A1212" s="142"/>
      <c r="B1212" s="142"/>
      <c r="C1212" s="142"/>
      <c r="D1212" s="142"/>
      <c r="E1212" s="142"/>
      <c r="F1212" s="144"/>
      <c r="G1212" s="144"/>
      <c r="H1212" s="144"/>
      <c r="I1212" s="144"/>
      <c r="J1212" s="144"/>
      <c r="K1212" s="144"/>
      <c r="L1212" s="144"/>
      <c r="M1212" s="144"/>
      <c r="N1212" s="144"/>
      <c r="O1212" s="144"/>
      <c r="P1212" s="144"/>
      <c r="Q1212" s="144"/>
      <c r="R1212" s="144"/>
      <c r="S1212" s="144"/>
      <c r="T1212" s="142"/>
      <c r="U1212" s="142"/>
      <c r="V1212" s="142"/>
      <c r="W1212" s="142"/>
      <c r="X1212" s="142"/>
    </row>
    <row r="1213" spans="1:24">
      <c r="A1213" s="142"/>
      <c r="B1213" s="142"/>
      <c r="C1213" s="142"/>
      <c r="D1213" s="142"/>
      <c r="E1213" s="142"/>
      <c r="F1213" s="144"/>
      <c r="G1213" s="144"/>
      <c r="H1213" s="144"/>
      <c r="I1213" s="144"/>
      <c r="J1213" s="144"/>
      <c r="K1213" s="144"/>
      <c r="L1213" s="144"/>
      <c r="M1213" s="144"/>
      <c r="N1213" s="144"/>
      <c r="O1213" s="144"/>
      <c r="P1213" s="144"/>
      <c r="Q1213" s="144"/>
      <c r="R1213" s="144"/>
      <c r="S1213" s="144"/>
      <c r="T1213" s="142"/>
      <c r="U1213" s="142"/>
      <c r="V1213" s="142"/>
      <c r="W1213" s="142"/>
      <c r="X1213" s="142"/>
    </row>
    <row r="1214" spans="1:24">
      <c r="A1214" s="142"/>
      <c r="B1214" s="142"/>
      <c r="C1214" s="142"/>
      <c r="D1214" s="142"/>
      <c r="E1214" s="142"/>
      <c r="F1214" s="144"/>
      <c r="G1214" s="144"/>
      <c r="H1214" s="144"/>
      <c r="I1214" s="144"/>
      <c r="J1214" s="144"/>
      <c r="K1214" s="144"/>
      <c r="L1214" s="144"/>
      <c r="M1214" s="144"/>
      <c r="N1214" s="144"/>
      <c r="O1214" s="144"/>
      <c r="P1214" s="144"/>
      <c r="Q1214" s="144"/>
      <c r="R1214" s="144"/>
      <c r="S1214" s="144"/>
      <c r="T1214" s="142"/>
      <c r="U1214" s="142"/>
      <c r="V1214" s="142"/>
      <c r="W1214" s="142"/>
      <c r="X1214" s="142"/>
    </row>
    <row r="1215" spans="1:24">
      <c r="A1215" s="142"/>
      <c r="B1215" s="142"/>
      <c r="C1215" s="142"/>
      <c r="D1215" s="142"/>
      <c r="E1215" s="142"/>
      <c r="F1215" s="144"/>
      <c r="G1215" s="144"/>
      <c r="H1215" s="144"/>
      <c r="I1215" s="144"/>
      <c r="J1215" s="144"/>
      <c r="K1215" s="144"/>
      <c r="L1215" s="144"/>
      <c r="M1215" s="144"/>
      <c r="N1215" s="144"/>
      <c r="O1215" s="144"/>
      <c r="P1215" s="144"/>
      <c r="Q1215" s="144"/>
      <c r="R1215" s="144"/>
      <c r="S1215" s="144"/>
      <c r="T1215" s="142"/>
      <c r="U1215" s="142"/>
      <c r="V1215" s="142"/>
      <c r="W1215" s="142"/>
      <c r="X1215" s="142"/>
    </row>
    <row r="1216" spans="1:24">
      <c r="A1216" s="142"/>
      <c r="B1216" s="142"/>
      <c r="C1216" s="142"/>
      <c r="D1216" s="142"/>
      <c r="E1216" s="142"/>
      <c r="F1216" s="144"/>
      <c r="G1216" s="144"/>
      <c r="H1216" s="144"/>
      <c r="I1216" s="144"/>
      <c r="J1216" s="144"/>
      <c r="K1216" s="144"/>
      <c r="L1216" s="144"/>
      <c r="M1216" s="144"/>
      <c r="N1216" s="144"/>
      <c r="O1216" s="144"/>
      <c r="P1216" s="144"/>
      <c r="Q1216" s="144"/>
      <c r="R1216" s="144"/>
      <c r="S1216" s="144"/>
      <c r="T1216" s="142"/>
      <c r="U1216" s="142"/>
      <c r="V1216" s="142"/>
      <c r="W1216" s="142"/>
      <c r="X1216" s="142"/>
    </row>
    <row r="1217" spans="1:24">
      <c r="A1217" s="142"/>
      <c r="B1217" s="142"/>
      <c r="C1217" s="142"/>
      <c r="D1217" s="142"/>
      <c r="E1217" s="142"/>
      <c r="F1217" s="144"/>
      <c r="G1217" s="144"/>
      <c r="H1217" s="144"/>
      <c r="I1217" s="144"/>
      <c r="J1217" s="144"/>
      <c r="K1217" s="144"/>
      <c r="L1217" s="144"/>
      <c r="M1217" s="144"/>
      <c r="N1217" s="144"/>
      <c r="O1217" s="144"/>
      <c r="P1217" s="144"/>
      <c r="Q1217" s="144"/>
      <c r="R1217" s="144"/>
      <c r="S1217" s="144"/>
      <c r="T1217" s="142"/>
      <c r="U1217" s="142"/>
      <c r="V1217" s="142"/>
      <c r="W1217" s="142"/>
      <c r="X1217" s="142"/>
    </row>
    <row r="1218" spans="1:24">
      <c r="A1218" s="142"/>
      <c r="B1218" s="142"/>
      <c r="C1218" s="142"/>
      <c r="D1218" s="142"/>
      <c r="E1218" s="142"/>
      <c r="F1218" s="144"/>
      <c r="G1218" s="144"/>
      <c r="H1218" s="144"/>
      <c r="I1218" s="144"/>
      <c r="J1218" s="144"/>
      <c r="K1218" s="144"/>
      <c r="L1218" s="144"/>
      <c r="M1218" s="144"/>
      <c r="N1218" s="144"/>
      <c r="O1218" s="144"/>
      <c r="P1218" s="144"/>
      <c r="Q1218" s="144"/>
      <c r="R1218" s="144"/>
      <c r="S1218" s="144"/>
      <c r="T1218" s="142"/>
      <c r="U1218" s="142"/>
      <c r="V1218" s="142"/>
      <c r="W1218" s="142"/>
      <c r="X1218" s="142"/>
    </row>
    <row r="1219" spans="1:24">
      <c r="A1219" s="142"/>
      <c r="B1219" s="142"/>
      <c r="C1219" s="142"/>
      <c r="D1219" s="142"/>
      <c r="E1219" s="142"/>
      <c r="F1219" s="144"/>
      <c r="G1219" s="144"/>
      <c r="H1219" s="144"/>
      <c r="I1219" s="144"/>
      <c r="J1219" s="144"/>
      <c r="K1219" s="144"/>
      <c r="L1219" s="144"/>
      <c r="M1219" s="144"/>
      <c r="N1219" s="144"/>
      <c r="O1219" s="144"/>
      <c r="P1219" s="144"/>
      <c r="Q1219" s="144"/>
      <c r="R1219" s="144"/>
      <c r="S1219" s="144"/>
      <c r="T1219" s="142"/>
      <c r="U1219" s="142"/>
      <c r="V1219" s="142"/>
      <c r="W1219" s="142"/>
      <c r="X1219" s="142"/>
    </row>
    <row r="1220" spans="1:24">
      <c r="A1220" s="142"/>
      <c r="B1220" s="142"/>
      <c r="C1220" s="142"/>
      <c r="D1220" s="142"/>
      <c r="E1220" s="142"/>
      <c r="F1220" s="144"/>
      <c r="G1220" s="144"/>
      <c r="H1220" s="144"/>
      <c r="I1220" s="144"/>
      <c r="J1220" s="144"/>
      <c r="K1220" s="144"/>
      <c r="L1220" s="144"/>
      <c r="M1220" s="144"/>
      <c r="N1220" s="144"/>
      <c r="O1220" s="144"/>
      <c r="P1220" s="144"/>
      <c r="Q1220" s="144"/>
      <c r="R1220" s="144"/>
      <c r="S1220" s="144"/>
      <c r="T1220" s="142"/>
      <c r="U1220" s="142"/>
      <c r="V1220" s="142"/>
      <c r="W1220" s="142"/>
      <c r="X1220" s="142"/>
    </row>
    <row r="1221" spans="1:24">
      <c r="A1221" s="142"/>
      <c r="B1221" s="142"/>
      <c r="C1221" s="142"/>
      <c r="D1221" s="142"/>
      <c r="E1221" s="142"/>
      <c r="F1221" s="144"/>
      <c r="G1221" s="144"/>
      <c r="H1221" s="144"/>
      <c r="I1221" s="144"/>
      <c r="J1221" s="144"/>
      <c r="K1221" s="144"/>
      <c r="L1221" s="144"/>
      <c r="M1221" s="144"/>
      <c r="N1221" s="144"/>
      <c r="O1221" s="144"/>
      <c r="P1221" s="144"/>
      <c r="Q1221" s="144"/>
      <c r="R1221" s="144"/>
      <c r="S1221" s="144"/>
      <c r="T1221" s="142"/>
      <c r="U1221" s="142"/>
      <c r="V1221" s="142"/>
      <c r="W1221" s="142"/>
      <c r="X1221" s="142"/>
    </row>
    <row r="1222" spans="1:24">
      <c r="A1222" s="142"/>
      <c r="B1222" s="142"/>
      <c r="C1222" s="142"/>
      <c r="D1222" s="142"/>
      <c r="E1222" s="142"/>
      <c r="F1222" s="144"/>
      <c r="G1222" s="144"/>
      <c r="H1222" s="144"/>
      <c r="I1222" s="144"/>
      <c r="J1222" s="144"/>
      <c r="K1222" s="144"/>
      <c r="L1222" s="144"/>
      <c r="M1222" s="144"/>
      <c r="N1222" s="144"/>
      <c r="O1222" s="144"/>
      <c r="P1222" s="144"/>
      <c r="Q1222" s="144"/>
      <c r="R1222" s="144"/>
      <c r="S1222" s="144"/>
      <c r="T1222" s="142"/>
      <c r="U1222" s="142"/>
      <c r="V1222" s="142"/>
      <c r="W1222" s="142"/>
      <c r="X1222" s="142"/>
    </row>
    <row r="1223" spans="1:24">
      <c r="A1223" s="142"/>
      <c r="B1223" s="142"/>
      <c r="C1223" s="142"/>
      <c r="D1223" s="142"/>
      <c r="E1223" s="142"/>
      <c r="F1223" s="144"/>
      <c r="G1223" s="144"/>
      <c r="H1223" s="144"/>
      <c r="I1223" s="144"/>
      <c r="J1223" s="144"/>
      <c r="K1223" s="144"/>
      <c r="L1223" s="144"/>
      <c r="M1223" s="144"/>
      <c r="N1223" s="144"/>
      <c r="O1223" s="144"/>
      <c r="P1223" s="144"/>
      <c r="Q1223" s="144"/>
      <c r="R1223" s="144"/>
      <c r="S1223" s="144"/>
      <c r="T1223" s="142"/>
      <c r="U1223" s="142"/>
      <c r="V1223" s="142"/>
      <c r="W1223" s="142"/>
      <c r="X1223" s="142"/>
    </row>
    <row r="1224" spans="1:24">
      <c r="A1224" s="142"/>
      <c r="B1224" s="142"/>
      <c r="C1224" s="142"/>
      <c r="D1224" s="142"/>
      <c r="E1224" s="142"/>
      <c r="F1224" s="144"/>
      <c r="G1224" s="144"/>
      <c r="H1224" s="144"/>
      <c r="I1224" s="144"/>
      <c r="J1224" s="144"/>
      <c r="K1224" s="144"/>
      <c r="L1224" s="144"/>
      <c r="M1224" s="144"/>
      <c r="N1224" s="144"/>
      <c r="O1224" s="144"/>
      <c r="P1224" s="144"/>
      <c r="Q1224" s="144"/>
      <c r="R1224" s="144"/>
      <c r="S1224" s="144"/>
      <c r="T1224" s="142"/>
      <c r="U1224" s="142"/>
      <c r="V1224" s="142"/>
      <c r="W1224" s="142"/>
      <c r="X1224" s="142"/>
    </row>
    <row r="1225" spans="1:24">
      <c r="A1225" s="142"/>
      <c r="B1225" s="142"/>
      <c r="C1225" s="142"/>
      <c r="D1225" s="142"/>
      <c r="E1225" s="142"/>
      <c r="F1225" s="144"/>
      <c r="G1225" s="144"/>
      <c r="H1225" s="144"/>
      <c r="I1225" s="144"/>
      <c r="J1225" s="144"/>
      <c r="K1225" s="144"/>
      <c r="L1225" s="144"/>
      <c r="M1225" s="144"/>
      <c r="N1225" s="144"/>
      <c r="O1225" s="144"/>
      <c r="P1225" s="144"/>
      <c r="Q1225" s="144"/>
      <c r="R1225" s="144"/>
      <c r="S1225" s="144"/>
      <c r="T1225" s="142"/>
      <c r="U1225" s="142"/>
      <c r="V1225" s="142"/>
      <c r="W1225" s="142"/>
      <c r="X1225" s="142"/>
    </row>
    <row r="1226" spans="1:24">
      <c r="A1226" s="142"/>
      <c r="B1226" s="142"/>
      <c r="C1226" s="142"/>
      <c r="D1226" s="142"/>
      <c r="E1226" s="142"/>
      <c r="F1226" s="144"/>
      <c r="G1226" s="144"/>
      <c r="H1226" s="144"/>
      <c r="I1226" s="144"/>
      <c r="J1226" s="144"/>
      <c r="K1226" s="144"/>
      <c r="L1226" s="144"/>
      <c r="M1226" s="144"/>
      <c r="N1226" s="144"/>
      <c r="O1226" s="144"/>
      <c r="P1226" s="144"/>
      <c r="Q1226" s="144"/>
      <c r="R1226" s="144"/>
      <c r="S1226" s="144"/>
      <c r="T1226" s="142"/>
      <c r="U1226" s="142"/>
      <c r="V1226" s="142"/>
      <c r="W1226" s="142"/>
      <c r="X1226" s="142"/>
    </row>
    <row r="1227" spans="1:24">
      <c r="A1227" s="142"/>
      <c r="B1227" s="142"/>
      <c r="C1227" s="142"/>
      <c r="D1227" s="142"/>
      <c r="E1227" s="142"/>
      <c r="F1227" s="144"/>
      <c r="G1227" s="144"/>
      <c r="H1227" s="144"/>
      <c r="I1227" s="144"/>
      <c r="J1227" s="144"/>
      <c r="K1227" s="144"/>
      <c r="L1227" s="144"/>
      <c r="M1227" s="144"/>
      <c r="N1227" s="144"/>
      <c r="O1227" s="144"/>
      <c r="P1227" s="144"/>
      <c r="Q1227" s="144"/>
      <c r="R1227" s="144"/>
      <c r="S1227" s="144"/>
      <c r="T1227" s="142"/>
      <c r="U1227" s="142"/>
      <c r="V1227" s="142"/>
      <c r="W1227" s="142"/>
      <c r="X1227" s="142"/>
    </row>
    <row r="1228" spans="1:24">
      <c r="A1228" s="142"/>
      <c r="B1228" s="142"/>
      <c r="C1228" s="142"/>
      <c r="D1228" s="142"/>
      <c r="E1228" s="142"/>
      <c r="F1228" s="144"/>
      <c r="G1228" s="144"/>
      <c r="H1228" s="144"/>
      <c r="I1228" s="144"/>
      <c r="J1228" s="144"/>
      <c r="K1228" s="144"/>
      <c r="L1228" s="144"/>
      <c r="M1228" s="144"/>
      <c r="N1228" s="144"/>
      <c r="O1228" s="144"/>
      <c r="P1228" s="144"/>
      <c r="Q1228" s="144"/>
      <c r="R1228" s="144"/>
      <c r="S1228" s="144"/>
      <c r="T1228" s="142"/>
      <c r="U1228" s="142"/>
      <c r="V1228" s="142"/>
      <c r="W1228" s="142"/>
      <c r="X1228" s="142"/>
    </row>
    <row r="1229" spans="1:24">
      <c r="A1229" s="142"/>
      <c r="B1229" s="142"/>
      <c r="C1229" s="142"/>
      <c r="D1229" s="142"/>
      <c r="E1229" s="142"/>
      <c r="F1229" s="144"/>
      <c r="G1229" s="144"/>
      <c r="H1229" s="144"/>
      <c r="I1229" s="144"/>
      <c r="J1229" s="144"/>
      <c r="K1229" s="144"/>
      <c r="L1229" s="144"/>
      <c r="M1229" s="144"/>
      <c r="N1229" s="144"/>
      <c r="O1229" s="144"/>
      <c r="P1229" s="144"/>
      <c r="Q1229" s="144"/>
      <c r="R1229" s="144"/>
      <c r="S1229" s="144"/>
      <c r="T1229" s="142"/>
      <c r="U1229" s="142"/>
      <c r="V1229" s="142"/>
      <c r="W1229" s="142"/>
      <c r="X1229" s="142"/>
    </row>
    <row r="1230" spans="1:24">
      <c r="A1230" s="142"/>
      <c r="B1230" s="142"/>
      <c r="C1230" s="142"/>
      <c r="D1230" s="142"/>
      <c r="E1230" s="142"/>
      <c r="F1230" s="144"/>
      <c r="G1230" s="144"/>
      <c r="H1230" s="144"/>
      <c r="I1230" s="144"/>
      <c r="J1230" s="144"/>
      <c r="K1230" s="144"/>
      <c r="L1230" s="144"/>
      <c r="M1230" s="144"/>
      <c r="N1230" s="144"/>
      <c r="O1230" s="144"/>
      <c r="P1230" s="144"/>
      <c r="Q1230" s="144"/>
      <c r="R1230" s="144"/>
      <c r="S1230" s="144"/>
      <c r="T1230" s="142"/>
      <c r="U1230" s="142"/>
      <c r="V1230" s="142"/>
      <c r="W1230" s="142"/>
      <c r="X1230" s="142"/>
    </row>
    <row r="1231" spans="1:24">
      <c r="A1231" s="142"/>
      <c r="B1231" s="142"/>
      <c r="C1231" s="142"/>
      <c r="D1231" s="142"/>
      <c r="E1231" s="142"/>
      <c r="F1231" s="144"/>
      <c r="G1231" s="144"/>
      <c r="H1231" s="144"/>
      <c r="I1231" s="144"/>
      <c r="J1231" s="144"/>
      <c r="K1231" s="144"/>
      <c r="L1231" s="144"/>
      <c r="M1231" s="144"/>
      <c r="N1231" s="144"/>
      <c r="O1231" s="144"/>
      <c r="P1231" s="144"/>
      <c r="Q1231" s="144"/>
      <c r="R1231" s="144"/>
      <c r="S1231" s="144"/>
      <c r="T1231" s="142"/>
      <c r="U1231" s="142"/>
      <c r="V1231" s="142"/>
      <c r="W1231" s="142"/>
      <c r="X1231" s="142"/>
    </row>
    <row r="1232" spans="1:24">
      <c r="A1232" s="142"/>
      <c r="B1232" s="142"/>
      <c r="C1232" s="142"/>
      <c r="D1232" s="142"/>
      <c r="E1232" s="142"/>
      <c r="F1232" s="144"/>
      <c r="G1232" s="144"/>
      <c r="H1232" s="144"/>
      <c r="I1232" s="144"/>
      <c r="J1232" s="144"/>
      <c r="K1232" s="144"/>
      <c r="L1232" s="144"/>
      <c r="M1232" s="144"/>
      <c r="N1232" s="144"/>
      <c r="O1232" s="144"/>
      <c r="P1232" s="144"/>
      <c r="Q1232" s="144"/>
      <c r="R1232" s="144"/>
      <c r="S1232" s="144"/>
      <c r="T1232" s="142"/>
      <c r="U1232" s="142"/>
      <c r="V1232" s="142"/>
      <c r="W1232" s="142"/>
      <c r="X1232" s="142"/>
    </row>
    <row r="1233" spans="1:24">
      <c r="A1233" s="142"/>
      <c r="B1233" s="142"/>
      <c r="C1233" s="142"/>
      <c r="D1233" s="142"/>
      <c r="E1233" s="142"/>
      <c r="F1233" s="144"/>
      <c r="G1233" s="144"/>
      <c r="H1233" s="144"/>
      <c r="I1233" s="144"/>
      <c r="J1233" s="144"/>
      <c r="K1233" s="144"/>
      <c r="L1233" s="144"/>
      <c r="M1233" s="144"/>
      <c r="N1233" s="144"/>
      <c r="O1233" s="144"/>
      <c r="P1233" s="144"/>
      <c r="Q1233" s="144"/>
      <c r="R1233" s="144"/>
      <c r="S1233" s="144"/>
      <c r="T1233" s="142"/>
      <c r="U1233" s="142"/>
      <c r="V1233" s="142"/>
      <c r="W1233" s="142"/>
      <c r="X1233" s="142"/>
    </row>
    <row r="1234" spans="1:24">
      <c r="A1234" s="142"/>
      <c r="B1234" s="142"/>
      <c r="C1234" s="142"/>
      <c r="D1234" s="142"/>
      <c r="E1234" s="142"/>
      <c r="F1234" s="144"/>
      <c r="G1234" s="144"/>
      <c r="H1234" s="144"/>
      <c r="I1234" s="144"/>
      <c r="J1234" s="144"/>
      <c r="K1234" s="144"/>
      <c r="L1234" s="144"/>
      <c r="M1234" s="144"/>
      <c r="N1234" s="144"/>
      <c r="O1234" s="144"/>
      <c r="P1234" s="144"/>
      <c r="Q1234" s="144"/>
      <c r="R1234" s="144"/>
      <c r="S1234" s="144"/>
      <c r="T1234" s="142"/>
      <c r="U1234" s="142"/>
      <c r="V1234" s="142"/>
      <c r="W1234" s="142"/>
      <c r="X1234" s="142"/>
    </row>
    <row r="1235" spans="1:24">
      <c r="A1235" s="142"/>
      <c r="B1235" s="142"/>
      <c r="C1235" s="142"/>
      <c r="D1235" s="142"/>
      <c r="E1235" s="142"/>
      <c r="F1235" s="144"/>
      <c r="G1235" s="144"/>
      <c r="H1235" s="144"/>
      <c r="I1235" s="144"/>
      <c r="J1235" s="144"/>
      <c r="K1235" s="144"/>
      <c r="L1235" s="144"/>
      <c r="M1235" s="144"/>
      <c r="N1235" s="144"/>
      <c r="O1235" s="144"/>
      <c r="P1235" s="144"/>
      <c r="Q1235" s="144"/>
      <c r="R1235" s="144"/>
      <c r="S1235" s="144"/>
      <c r="T1235" s="142"/>
      <c r="U1235" s="142"/>
      <c r="V1235" s="142"/>
      <c r="W1235" s="142"/>
      <c r="X1235" s="142"/>
    </row>
    <row r="1236" spans="1:24">
      <c r="A1236" s="142"/>
      <c r="B1236" s="142"/>
      <c r="C1236" s="142"/>
      <c r="D1236" s="142"/>
      <c r="E1236" s="142"/>
      <c r="F1236" s="144"/>
      <c r="G1236" s="144"/>
      <c r="H1236" s="144"/>
      <c r="I1236" s="144"/>
      <c r="J1236" s="144"/>
      <c r="K1236" s="144"/>
      <c r="L1236" s="144"/>
      <c r="M1236" s="144"/>
      <c r="N1236" s="144"/>
      <c r="O1236" s="144"/>
      <c r="P1236" s="144"/>
      <c r="Q1236" s="144"/>
      <c r="R1236" s="144"/>
      <c r="S1236" s="144"/>
      <c r="T1236" s="142"/>
      <c r="U1236" s="142"/>
      <c r="V1236" s="142"/>
      <c r="W1236" s="142"/>
      <c r="X1236" s="142"/>
    </row>
    <row r="1237" spans="1:24">
      <c r="A1237" s="142"/>
      <c r="B1237" s="142"/>
      <c r="C1237" s="142"/>
      <c r="D1237" s="142"/>
      <c r="E1237" s="142"/>
      <c r="F1237" s="144"/>
      <c r="G1237" s="144"/>
      <c r="H1237" s="144"/>
      <c r="I1237" s="144"/>
      <c r="J1237" s="144"/>
      <c r="K1237" s="144"/>
      <c r="L1237" s="144"/>
      <c r="M1237" s="144"/>
      <c r="N1237" s="144"/>
      <c r="O1237" s="144"/>
      <c r="P1237" s="144"/>
      <c r="Q1237" s="144"/>
      <c r="R1237" s="144"/>
      <c r="S1237" s="144"/>
      <c r="T1237" s="142"/>
      <c r="U1237" s="142"/>
      <c r="V1237" s="142"/>
      <c r="W1237" s="142"/>
      <c r="X1237" s="142"/>
    </row>
    <row r="1238" spans="1:24">
      <c r="A1238" s="142"/>
      <c r="B1238" s="142"/>
      <c r="C1238" s="142"/>
      <c r="D1238" s="142"/>
      <c r="E1238" s="142"/>
      <c r="F1238" s="144"/>
      <c r="G1238" s="144"/>
      <c r="H1238" s="144"/>
      <c r="I1238" s="144"/>
      <c r="J1238" s="144"/>
      <c r="K1238" s="144"/>
      <c r="L1238" s="144"/>
      <c r="M1238" s="144"/>
      <c r="N1238" s="144"/>
      <c r="O1238" s="144"/>
      <c r="P1238" s="144"/>
      <c r="Q1238" s="144"/>
      <c r="R1238" s="144"/>
      <c r="S1238" s="144"/>
      <c r="T1238" s="142"/>
      <c r="U1238" s="142"/>
      <c r="V1238" s="142"/>
      <c r="W1238" s="142"/>
      <c r="X1238" s="142"/>
    </row>
    <row r="1239" spans="1:24">
      <c r="A1239" s="142"/>
      <c r="B1239" s="142"/>
      <c r="C1239" s="142"/>
      <c r="D1239" s="142"/>
      <c r="E1239" s="142"/>
      <c r="F1239" s="144"/>
      <c r="G1239" s="144"/>
      <c r="H1239" s="144"/>
      <c r="I1239" s="144"/>
      <c r="J1239" s="144"/>
      <c r="K1239" s="144"/>
      <c r="L1239" s="144"/>
      <c r="M1239" s="144"/>
      <c r="N1239" s="144"/>
      <c r="O1239" s="144"/>
      <c r="P1239" s="144"/>
      <c r="Q1239" s="144"/>
      <c r="R1239" s="144"/>
      <c r="S1239" s="144"/>
      <c r="T1239" s="142"/>
      <c r="U1239" s="142"/>
      <c r="V1239" s="142"/>
      <c r="W1239" s="142"/>
      <c r="X1239" s="142"/>
    </row>
    <row r="1240" spans="1:24">
      <c r="A1240" s="142"/>
      <c r="B1240" s="142"/>
      <c r="C1240" s="142"/>
      <c r="D1240" s="142"/>
      <c r="E1240" s="142"/>
      <c r="F1240" s="144"/>
      <c r="G1240" s="144"/>
      <c r="H1240" s="144"/>
      <c r="I1240" s="144"/>
      <c r="J1240" s="144"/>
      <c r="K1240" s="144"/>
      <c r="L1240" s="144"/>
      <c r="M1240" s="144"/>
      <c r="N1240" s="144"/>
      <c r="O1240" s="144"/>
      <c r="P1240" s="144"/>
      <c r="Q1240" s="144"/>
      <c r="R1240" s="144"/>
      <c r="S1240" s="144"/>
      <c r="T1240" s="142"/>
      <c r="U1240" s="142"/>
      <c r="V1240" s="142"/>
      <c r="W1240" s="142"/>
      <c r="X1240" s="142"/>
    </row>
    <row r="1241" spans="1:24">
      <c r="A1241" s="142"/>
      <c r="B1241" s="142"/>
      <c r="C1241" s="142"/>
      <c r="D1241" s="142"/>
      <c r="E1241" s="142"/>
      <c r="F1241" s="144"/>
      <c r="G1241" s="144"/>
      <c r="H1241" s="144"/>
      <c r="I1241" s="144"/>
      <c r="J1241" s="144"/>
      <c r="K1241" s="144"/>
      <c r="L1241" s="144"/>
      <c r="M1241" s="144"/>
      <c r="N1241" s="144"/>
      <c r="O1241" s="144"/>
      <c r="P1241" s="144"/>
      <c r="Q1241" s="144"/>
      <c r="R1241" s="144"/>
      <c r="S1241" s="144"/>
      <c r="T1241" s="142"/>
      <c r="U1241" s="142"/>
      <c r="V1241" s="142"/>
      <c r="W1241" s="142"/>
      <c r="X1241" s="142"/>
    </row>
    <row r="1242" spans="1:24">
      <c r="A1242" s="142"/>
      <c r="B1242" s="142"/>
      <c r="C1242" s="142"/>
      <c r="D1242" s="142"/>
      <c r="E1242" s="142"/>
      <c r="F1242" s="144"/>
      <c r="G1242" s="144"/>
      <c r="H1242" s="144"/>
      <c r="I1242" s="144"/>
      <c r="J1242" s="144"/>
      <c r="K1242" s="144"/>
      <c r="L1242" s="144"/>
      <c r="M1242" s="144"/>
      <c r="N1242" s="144"/>
      <c r="O1242" s="144"/>
      <c r="P1242" s="144"/>
      <c r="Q1242" s="144"/>
      <c r="R1242" s="144"/>
      <c r="S1242" s="144"/>
      <c r="T1242" s="142"/>
      <c r="U1242" s="142"/>
      <c r="V1242" s="142"/>
      <c r="W1242" s="142"/>
      <c r="X1242" s="142"/>
    </row>
    <row r="1243" spans="1:24">
      <c r="A1243" s="142"/>
      <c r="B1243" s="142"/>
      <c r="C1243" s="142"/>
      <c r="D1243" s="142"/>
      <c r="E1243" s="142"/>
      <c r="F1243" s="144"/>
      <c r="G1243" s="144"/>
      <c r="H1243" s="144"/>
      <c r="I1243" s="144"/>
      <c r="J1243" s="144"/>
      <c r="K1243" s="144"/>
      <c r="L1243" s="144"/>
      <c r="M1243" s="144"/>
      <c r="N1243" s="144"/>
      <c r="O1243" s="144"/>
      <c r="P1243" s="144"/>
      <c r="Q1243" s="144"/>
      <c r="R1243" s="144"/>
      <c r="S1243" s="144"/>
      <c r="T1243" s="142"/>
      <c r="U1243" s="142"/>
      <c r="V1243" s="142"/>
      <c r="W1243" s="142"/>
      <c r="X1243" s="142"/>
    </row>
    <row r="1244" spans="1:24">
      <c r="A1244" s="142"/>
      <c r="B1244" s="142"/>
      <c r="C1244" s="142"/>
      <c r="D1244" s="142"/>
      <c r="E1244" s="142"/>
      <c r="F1244" s="144"/>
      <c r="G1244" s="144"/>
      <c r="H1244" s="144"/>
      <c r="I1244" s="144"/>
      <c r="J1244" s="144"/>
      <c r="K1244" s="144"/>
      <c r="L1244" s="144"/>
      <c r="M1244" s="144"/>
      <c r="N1244" s="144"/>
      <c r="O1244" s="144"/>
      <c r="P1244" s="144"/>
      <c r="Q1244" s="144"/>
      <c r="R1244" s="144"/>
      <c r="S1244" s="144"/>
      <c r="T1244" s="142"/>
      <c r="U1244" s="142"/>
      <c r="V1244" s="142"/>
      <c r="W1244" s="142"/>
      <c r="X1244" s="142"/>
    </row>
    <row r="1245" spans="1:24">
      <c r="A1245" s="142"/>
      <c r="B1245" s="142"/>
      <c r="C1245" s="142"/>
      <c r="D1245" s="142"/>
      <c r="E1245" s="142"/>
      <c r="F1245" s="144"/>
      <c r="G1245" s="144"/>
      <c r="H1245" s="144"/>
      <c r="I1245" s="144"/>
      <c r="J1245" s="144"/>
      <c r="K1245" s="144"/>
      <c r="L1245" s="144"/>
      <c r="M1245" s="144"/>
      <c r="N1245" s="144"/>
      <c r="O1245" s="144"/>
      <c r="P1245" s="144"/>
      <c r="Q1245" s="144"/>
      <c r="R1245" s="144"/>
      <c r="S1245" s="144"/>
      <c r="T1245" s="142"/>
      <c r="U1245" s="142"/>
      <c r="V1245" s="142"/>
      <c r="W1245" s="142"/>
      <c r="X1245" s="142"/>
    </row>
    <row r="1246" spans="1:24">
      <c r="A1246" s="142"/>
      <c r="B1246" s="142"/>
      <c r="C1246" s="142"/>
      <c r="D1246" s="142"/>
      <c r="E1246" s="142"/>
      <c r="F1246" s="144"/>
      <c r="G1246" s="144"/>
      <c r="H1246" s="144"/>
      <c r="I1246" s="144"/>
      <c r="J1246" s="144"/>
      <c r="K1246" s="144"/>
      <c r="L1246" s="144"/>
      <c r="M1246" s="144"/>
      <c r="N1246" s="144"/>
      <c r="O1246" s="144"/>
      <c r="P1246" s="144"/>
      <c r="Q1246" s="144"/>
      <c r="R1246" s="144"/>
      <c r="S1246" s="144"/>
      <c r="T1246" s="142"/>
      <c r="U1246" s="142"/>
      <c r="V1246" s="142"/>
      <c r="W1246" s="142"/>
      <c r="X1246" s="142"/>
    </row>
    <row r="1247" spans="1:24">
      <c r="A1247" s="142"/>
      <c r="B1247" s="142"/>
      <c r="C1247" s="142"/>
      <c r="D1247" s="142"/>
      <c r="E1247" s="142"/>
      <c r="F1247" s="144"/>
      <c r="G1247" s="144"/>
      <c r="H1247" s="144"/>
      <c r="I1247" s="144"/>
      <c r="J1247" s="144"/>
      <c r="K1247" s="144"/>
      <c r="L1247" s="144"/>
      <c r="M1247" s="144"/>
      <c r="N1247" s="144"/>
      <c r="O1247" s="144"/>
      <c r="P1247" s="144"/>
      <c r="Q1247" s="144"/>
      <c r="R1247" s="144"/>
      <c r="S1247" s="144"/>
      <c r="T1247" s="142"/>
      <c r="U1247" s="142"/>
      <c r="V1247" s="142"/>
      <c r="W1247" s="142"/>
      <c r="X1247" s="142"/>
    </row>
    <row r="1248" spans="1:24">
      <c r="A1248" s="142"/>
      <c r="B1248" s="142"/>
      <c r="C1248" s="142"/>
      <c r="D1248" s="142"/>
      <c r="E1248" s="142"/>
      <c r="F1248" s="144"/>
      <c r="G1248" s="144"/>
      <c r="H1248" s="144"/>
      <c r="I1248" s="144"/>
      <c r="J1248" s="144"/>
      <c r="K1248" s="144"/>
      <c r="L1248" s="144"/>
      <c r="M1248" s="144"/>
      <c r="N1248" s="144"/>
      <c r="O1248" s="144"/>
      <c r="P1248" s="144"/>
      <c r="Q1248" s="144"/>
      <c r="R1248" s="144"/>
      <c r="S1248" s="144"/>
      <c r="T1248" s="142"/>
      <c r="U1248" s="142"/>
      <c r="V1248" s="142"/>
      <c r="W1248" s="142"/>
      <c r="X1248" s="142"/>
    </row>
    <row r="1249" spans="1:24">
      <c r="A1249" s="142"/>
      <c r="B1249" s="142"/>
      <c r="C1249" s="142"/>
      <c r="D1249" s="142"/>
      <c r="E1249" s="142"/>
      <c r="F1249" s="144"/>
      <c r="G1249" s="144"/>
      <c r="H1249" s="144"/>
      <c r="I1249" s="144"/>
      <c r="J1249" s="144"/>
      <c r="K1249" s="144"/>
      <c r="L1249" s="144"/>
      <c r="M1249" s="144"/>
      <c r="N1249" s="144"/>
      <c r="O1249" s="144"/>
      <c r="P1249" s="144"/>
      <c r="Q1249" s="144"/>
      <c r="R1249" s="144"/>
      <c r="S1249" s="144"/>
      <c r="T1249" s="142"/>
      <c r="U1249" s="142"/>
      <c r="V1249" s="142"/>
      <c r="W1249" s="142"/>
      <c r="X1249" s="142"/>
    </row>
    <row r="1250" spans="1:24">
      <c r="A1250" s="142"/>
      <c r="B1250" s="142"/>
      <c r="C1250" s="142"/>
      <c r="D1250" s="142"/>
      <c r="E1250" s="142"/>
      <c r="F1250" s="144"/>
      <c r="G1250" s="144"/>
      <c r="H1250" s="144"/>
      <c r="I1250" s="144"/>
      <c r="J1250" s="144"/>
      <c r="K1250" s="144"/>
      <c r="L1250" s="144"/>
      <c r="M1250" s="144"/>
      <c r="N1250" s="144"/>
      <c r="O1250" s="144"/>
      <c r="P1250" s="144"/>
      <c r="Q1250" s="144"/>
      <c r="R1250" s="144"/>
      <c r="S1250" s="144"/>
      <c r="T1250" s="142"/>
      <c r="U1250" s="142"/>
      <c r="V1250" s="142"/>
      <c r="W1250" s="142"/>
      <c r="X1250" s="142"/>
    </row>
    <row r="1251" spans="1:24">
      <c r="A1251" s="142"/>
      <c r="B1251" s="142"/>
      <c r="C1251" s="142"/>
      <c r="D1251" s="142"/>
      <c r="E1251" s="142"/>
      <c r="F1251" s="144"/>
      <c r="G1251" s="144"/>
      <c r="H1251" s="144"/>
      <c r="I1251" s="144"/>
      <c r="J1251" s="144"/>
      <c r="K1251" s="144"/>
      <c r="L1251" s="144"/>
      <c r="M1251" s="144"/>
      <c r="N1251" s="144"/>
      <c r="O1251" s="144"/>
      <c r="P1251" s="144"/>
      <c r="Q1251" s="144"/>
      <c r="R1251" s="144"/>
      <c r="S1251" s="144"/>
      <c r="T1251" s="142"/>
      <c r="U1251" s="142"/>
      <c r="V1251" s="142"/>
      <c r="W1251" s="142"/>
      <c r="X1251" s="142"/>
    </row>
    <row r="1252" spans="1:24">
      <c r="A1252" s="142"/>
      <c r="B1252" s="142"/>
      <c r="C1252" s="142"/>
      <c r="D1252" s="142"/>
      <c r="E1252" s="142"/>
      <c r="F1252" s="144"/>
      <c r="G1252" s="144"/>
      <c r="H1252" s="144"/>
      <c r="I1252" s="144"/>
      <c r="J1252" s="144"/>
      <c r="K1252" s="144"/>
      <c r="L1252" s="144"/>
      <c r="M1252" s="144"/>
      <c r="N1252" s="144"/>
      <c r="O1252" s="144"/>
      <c r="P1252" s="144"/>
      <c r="Q1252" s="144"/>
      <c r="R1252" s="144"/>
      <c r="S1252" s="144"/>
      <c r="T1252" s="142"/>
      <c r="U1252" s="142"/>
      <c r="V1252" s="142"/>
      <c r="W1252" s="142"/>
      <c r="X1252" s="142"/>
    </row>
    <row r="1253" spans="1:24">
      <c r="A1253" s="142"/>
      <c r="B1253" s="142"/>
      <c r="C1253" s="142"/>
      <c r="D1253" s="142"/>
      <c r="E1253" s="142"/>
      <c r="F1253" s="144"/>
      <c r="G1253" s="144"/>
      <c r="H1253" s="144"/>
      <c r="I1253" s="144"/>
      <c r="J1253" s="144"/>
      <c r="K1253" s="144"/>
      <c r="L1253" s="144"/>
      <c r="M1253" s="144"/>
      <c r="N1253" s="144"/>
      <c r="O1253" s="144"/>
      <c r="P1253" s="144"/>
      <c r="Q1253" s="144"/>
      <c r="R1253" s="144"/>
      <c r="S1253" s="144"/>
      <c r="T1253" s="142"/>
      <c r="U1253" s="142"/>
      <c r="V1253" s="142"/>
      <c r="W1253" s="142"/>
      <c r="X1253" s="142"/>
    </row>
    <row r="1254" spans="1:24">
      <c r="A1254" s="142"/>
      <c r="B1254" s="142"/>
      <c r="C1254" s="142"/>
      <c r="D1254" s="142"/>
      <c r="E1254" s="142"/>
      <c r="F1254" s="144"/>
      <c r="G1254" s="144"/>
      <c r="H1254" s="144"/>
      <c r="I1254" s="144"/>
      <c r="J1254" s="144"/>
      <c r="K1254" s="144"/>
      <c r="L1254" s="144"/>
      <c r="M1254" s="144"/>
      <c r="N1254" s="144"/>
      <c r="O1254" s="144"/>
      <c r="P1254" s="144"/>
      <c r="Q1254" s="144"/>
      <c r="R1254" s="144"/>
      <c r="S1254" s="144"/>
      <c r="T1254" s="142"/>
      <c r="U1254" s="142"/>
      <c r="V1254" s="142"/>
      <c r="W1254" s="142"/>
      <c r="X1254" s="142"/>
    </row>
    <row r="1255" spans="1:24">
      <c r="A1255" s="142"/>
      <c r="B1255" s="142"/>
      <c r="C1255" s="142"/>
      <c r="D1255" s="142"/>
      <c r="E1255" s="142"/>
      <c r="F1255" s="144"/>
      <c r="G1255" s="144"/>
      <c r="H1255" s="144"/>
      <c r="I1255" s="144"/>
      <c r="J1255" s="144"/>
      <c r="K1255" s="144"/>
      <c r="L1255" s="144"/>
      <c r="M1255" s="144"/>
      <c r="N1255" s="144"/>
      <c r="O1255" s="144"/>
      <c r="P1255" s="144"/>
      <c r="Q1255" s="144"/>
      <c r="R1255" s="144"/>
      <c r="S1255" s="144"/>
      <c r="T1255" s="142"/>
      <c r="U1255" s="142"/>
      <c r="V1255" s="142"/>
      <c r="W1255" s="142"/>
      <c r="X1255" s="142"/>
    </row>
    <row r="1256" spans="1:24">
      <c r="A1256" s="142"/>
      <c r="B1256" s="142"/>
      <c r="C1256" s="142"/>
      <c r="D1256" s="142"/>
      <c r="E1256" s="142"/>
      <c r="F1256" s="144"/>
      <c r="G1256" s="144"/>
      <c r="H1256" s="144"/>
      <c r="I1256" s="144"/>
      <c r="J1256" s="144"/>
      <c r="K1256" s="144"/>
      <c r="L1256" s="144"/>
      <c r="M1256" s="144"/>
      <c r="N1256" s="144"/>
      <c r="O1256" s="144"/>
      <c r="P1256" s="144"/>
      <c r="Q1256" s="144"/>
      <c r="R1256" s="144"/>
      <c r="S1256" s="144"/>
      <c r="T1256" s="142"/>
      <c r="U1256" s="142"/>
      <c r="V1256" s="142"/>
      <c r="W1256" s="142"/>
      <c r="X1256" s="142"/>
    </row>
    <row r="1257" spans="1:24">
      <c r="A1257" s="142"/>
      <c r="B1257" s="142"/>
      <c r="C1257" s="142"/>
      <c r="D1257" s="142"/>
      <c r="E1257" s="142"/>
      <c r="F1257" s="144"/>
      <c r="G1257" s="144"/>
      <c r="H1257" s="144"/>
      <c r="I1257" s="144"/>
      <c r="J1257" s="144"/>
      <c r="K1257" s="144"/>
      <c r="L1257" s="144"/>
      <c r="M1257" s="144"/>
      <c r="N1257" s="144"/>
      <c r="O1257" s="144"/>
      <c r="P1257" s="144"/>
      <c r="Q1257" s="144"/>
      <c r="R1257" s="144"/>
      <c r="S1257" s="144"/>
      <c r="T1257" s="142"/>
      <c r="U1257" s="142"/>
      <c r="V1257" s="142"/>
      <c r="W1257" s="142"/>
      <c r="X1257" s="142"/>
    </row>
    <row r="1258" spans="1:24">
      <c r="A1258" s="142"/>
      <c r="B1258" s="142"/>
      <c r="C1258" s="142"/>
      <c r="D1258" s="142"/>
      <c r="E1258" s="142"/>
      <c r="F1258" s="144"/>
      <c r="G1258" s="144"/>
      <c r="H1258" s="144"/>
      <c r="I1258" s="144"/>
      <c r="J1258" s="144"/>
      <c r="K1258" s="144"/>
      <c r="L1258" s="144"/>
      <c r="M1258" s="144"/>
      <c r="N1258" s="144"/>
      <c r="O1258" s="144"/>
      <c r="P1258" s="144"/>
      <c r="Q1258" s="144"/>
      <c r="R1258" s="144"/>
      <c r="S1258" s="144"/>
      <c r="T1258" s="142"/>
      <c r="U1258" s="142"/>
      <c r="V1258" s="142"/>
      <c r="W1258" s="142"/>
      <c r="X1258" s="142"/>
    </row>
    <row r="1259" spans="1:24">
      <c r="A1259" s="142"/>
      <c r="B1259" s="142"/>
      <c r="C1259" s="142"/>
      <c r="D1259" s="142"/>
      <c r="E1259" s="142"/>
      <c r="F1259" s="144"/>
      <c r="G1259" s="144"/>
      <c r="H1259" s="144"/>
      <c r="I1259" s="144"/>
      <c r="J1259" s="144"/>
      <c r="K1259" s="144"/>
      <c r="L1259" s="144"/>
      <c r="M1259" s="144"/>
      <c r="N1259" s="144"/>
      <c r="O1259" s="144"/>
      <c r="P1259" s="144"/>
      <c r="Q1259" s="144"/>
      <c r="R1259" s="144"/>
      <c r="S1259" s="144"/>
      <c r="T1259" s="142"/>
      <c r="U1259" s="142"/>
      <c r="V1259" s="142"/>
      <c r="W1259" s="142"/>
      <c r="X1259" s="142"/>
    </row>
    <row r="1260" spans="1:24">
      <c r="A1260" s="142"/>
      <c r="B1260" s="142"/>
      <c r="C1260" s="142"/>
      <c r="D1260" s="142"/>
      <c r="E1260" s="142"/>
      <c r="F1260" s="144"/>
      <c r="G1260" s="144"/>
      <c r="H1260" s="144"/>
      <c r="I1260" s="144"/>
      <c r="J1260" s="144"/>
      <c r="K1260" s="144"/>
      <c r="L1260" s="144"/>
      <c r="M1260" s="144"/>
      <c r="N1260" s="144"/>
      <c r="O1260" s="144"/>
      <c r="P1260" s="144"/>
      <c r="Q1260" s="144"/>
      <c r="R1260" s="144"/>
      <c r="S1260" s="144"/>
      <c r="T1260" s="142"/>
      <c r="U1260" s="142"/>
      <c r="V1260" s="142"/>
      <c r="W1260" s="142"/>
      <c r="X1260" s="142"/>
    </row>
    <row r="1261" spans="1:24">
      <c r="A1261" s="142"/>
      <c r="B1261" s="142"/>
      <c r="C1261" s="142"/>
      <c r="D1261" s="142"/>
      <c r="E1261" s="142"/>
      <c r="F1261" s="144"/>
      <c r="G1261" s="144"/>
      <c r="H1261" s="144"/>
      <c r="I1261" s="144"/>
      <c r="J1261" s="144"/>
      <c r="K1261" s="144"/>
      <c r="L1261" s="144"/>
      <c r="M1261" s="144"/>
      <c r="N1261" s="144"/>
      <c r="O1261" s="144"/>
      <c r="P1261" s="144"/>
      <c r="Q1261" s="144"/>
      <c r="R1261" s="144"/>
      <c r="S1261" s="144"/>
      <c r="T1261" s="142"/>
      <c r="U1261" s="142"/>
      <c r="V1261" s="142"/>
      <c r="W1261" s="142"/>
      <c r="X1261" s="142"/>
    </row>
    <row r="1262" spans="1:24">
      <c r="A1262" s="142"/>
      <c r="B1262" s="142"/>
      <c r="C1262" s="142"/>
      <c r="D1262" s="142"/>
      <c r="E1262" s="142"/>
      <c r="F1262" s="144"/>
      <c r="G1262" s="144"/>
      <c r="H1262" s="144"/>
      <c r="I1262" s="144"/>
      <c r="J1262" s="144"/>
      <c r="K1262" s="144"/>
      <c r="L1262" s="144"/>
      <c r="M1262" s="144"/>
      <c r="N1262" s="144"/>
      <c r="O1262" s="144"/>
      <c r="P1262" s="144"/>
      <c r="Q1262" s="144"/>
      <c r="R1262" s="144"/>
      <c r="S1262" s="144"/>
      <c r="T1262" s="142"/>
      <c r="U1262" s="142"/>
      <c r="V1262" s="142"/>
      <c r="W1262" s="142"/>
      <c r="X1262" s="142"/>
    </row>
    <row r="1263" spans="1:24">
      <c r="A1263" s="142"/>
      <c r="B1263" s="142"/>
      <c r="C1263" s="142"/>
      <c r="D1263" s="142"/>
      <c r="E1263" s="142"/>
      <c r="F1263" s="144"/>
      <c r="G1263" s="144"/>
      <c r="H1263" s="144"/>
      <c r="I1263" s="144"/>
      <c r="J1263" s="144"/>
      <c r="K1263" s="144"/>
      <c r="L1263" s="144"/>
      <c r="M1263" s="144"/>
      <c r="N1263" s="144"/>
      <c r="O1263" s="144"/>
      <c r="P1263" s="144"/>
      <c r="Q1263" s="144"/>
      <c r="R1263" s="144"/>
      <c r="S1263" s="144"/>
      <c r="T1263" s="142"/>
      <c r="U1263" s="142"/>
      <c r="V1263" s="142"/>
      <c r="W1263" s="142"/>
      <c r="X1263" s="142"/>
    </row>
    <row r="1264" spans="1:24">
      <c r="A1264" s="142"/>
      <c r="B1264" s="142"/>
      <c r="C1264" s="142"/>
      <c r="D1264" s="142"/>
      <c r="E1264" s="142"/>
      <c r="F1264" s="144"/>
      <c r="G1264" s="144"/>
      <c r="H1264" s="144"/>
      <c r="I1264" s="144"/>
      <c r="J1264" s="144"/>
      <c r="K1264" s="144"/>
      <c r="L1264" s="144"/>
      <c r="M1264" s="144"/>
      <c r="N1264" s="144"/>
      <c r="O1264" s="144"/>
      <c r="P1264" s="144"/>
      <c r="Q1264" s="144"/>
      <c r="R1264" s="144"/>
      <c r="S1264" s="144"/>
      <c r="T1264" s="142"/>
      <c r="U1264" s="142"/>
      <c r="V1264" s="142"/>
      <c r="W1264" s="142"/>
      <c r="X1264" s="142"/>
    </row>
    <row r="1265" spans="1:24">
      <c r="A1265" s="142"/>
      <c r="B1265" s="142"/>
      <c r="C1265" s="142"/>
      <c r="D1265" s="142"/>
      <c r="E1265" s="142"/>
      <c r="F1265" s="144"/>
      <c r="G1265" s="144"/>
      <c r="H1265" s="144"/>
      <c r="I1265" s="144"/>
      <c r="J1265" s="144"/>
      <c r="K1265" s="144"/>
      <c r="L1265" s="144"/>
      <c r="M1265" s="144"/>
      <c r="N1265" s="144"/>
      <c r="O1265" s="144"/>
      <c r="P1265" s="144"/>
      <c r="Q1265" s="144"/>
      <c r="R1265" s="144"/>
      <c r="S1265" s="144"/>
      <c r="T1265" s="142"/>
      <c r="U1265" s="142"/>
      <c r="V1265" s="142"/>
      <c r="W1265" s="142"/>
      <c r="X1265" s="142"/>
    </row>
    <row r="1266" spans="1:24">
      <c r="A1266" s="142"/>
      <c r="B1266" s="142"/>
      <c r="C1266" s="142"/>
      <c r="D1266" s="142"/>
      <c r="E1266" s="142"/>
      <c r="F1266" s="144"/>
      <c r="G1266" s="144"/>
      <c r="H1266" s="144"/>
      <c r="I1266" s="144"/>
      <c r="J1266" s="144"/>
      <c r="K1266" s="144"/>
      <c r="L1266" s="144"/>
      <c r="M1266" s="144"/>
      <c r="N1266" s="144"/>
      <c r="O1266" s="144"/>
      <c r="P1266" s="144"/>
      <c r="Q1266" s="144"/>
      <c r="R1266" s="144"/>
      <c r="S1266" s="144"/>
      <c r="T1266" s="142"/>
      <c r="U1266" s="142"/>
      <c r="V1266" s="142"/>
      <c r="W1266" s="142"/>
      <c r="X1266" s="142"/>
    </row>
    <row r="1267" spans="1:24">
      <c r="A1267" s="142"/>
      <c r="B1267" s="142"/>
      <c r="C1267" s="142"/>
      <c r="D1267" s="142"/>
      <c r="E1267" s="142"/>
      <c r="F1267" s="144"/>
      <c r="G1267" s="144"/>
      <c r="H1267" s="144"/>
      <c r="I1267" s="144"/>
      <c r="J1267" s="144"/>
      <c r="K1267" s="144"/>
      <c r="L1267" s="144"/>
      <c r="M1267" s="144"/>
      <c r="N1267" s="144"/>
      <c r="O1267" s="144"/>
      <c r="P1267" s="144"/>
      <c r="Q1267" s="144"/>
      <c r="R1267" s="144"/>
      <c r="S1267" s="144"/>
      <c r="T1267" s="142"/>
      <c r="U1267" s="142"/>
      <c r="V1267" s="142"/>
      <c r="W1267" s="142"/>
      <c r="X1267" s="142"/>
    </row>
    <row r="1268" spans="1:24">
      <c r="A1268" s="142"/>
      <c r="B1268" s="142"/>
      <c r="C1268" s="142"/>
      <c r="D1268" s="142"/>
      <c r="E1268" s="142"/>
      <c r="F1268" s="144"/>
      <c r="G1268" s="144"/>
      <c r="H1268" s="144"/>
      <c r="I1268" s="144"/>
      <c r="J1268" s="144"/>
      <c r="K1268" s="144"/>
      <c r="L1268" s="144"/>
      <c r="M1268" s="144"/>
      <c r="N1268" s="144"/>
      <c r="O1268" s="144"/>
      <c r="P1268" s="144"/>
      <c r="Q1268" s="144"/>
      <c r="R1268" s="144"/>
      <c r="S1268" s="144"/>
      <c r="T1268" s="142"/>
      <c r="U1268" s="142"/>
      <c r="V1268" s="142"/>
      <c r="W1268" s="142"/>
      <c r="X1268" s="142"/>
    </row>
    <row r="1269" spans="1:24">
      <c r="A1269" s="142"/>
      <c r="B1269" s="142"/>
      <c r="C1269" s="142"/>
      <c r="D1269" s="142"/>
      <c r="E1269" s="142"/>
      <c r="F1269" s="144"/>
      <c r="G1269" s="144"/>
      <c r="H1269" s="144"/>
      <c r="I1269" s="144"/>
      <c r="J1269" s="144"/>
      <c r="K1269" s="144"/>
      <c r="L1269" s="144"/>
      <c r="M1269" s="144"/>
      <c r="N1269" s="144"/>
      <c r="O1269" s="144"/>
      <c r="P1269" s="144"/>
      <c r="Q1269" s="144"/>
      <c r="R1269" s="144"/>
      <c r="S1269" s="144"/>
      <c r="T1269" s="142"/>
      <c r="U1269" s="142"/>
      <c r="V1269" s="142"/>
      <c r="W1269" s="142"/>
      <c r="X1269" s="142"/>
    </row>
    <row r="1270" spans="1:24">
      <c r="A1270" s="142"/>
      <c r="B1270" s="142"/>
      <c r="C1270" s="142"/>
      <c r="D1270" s="142"/>
      <c r="E1270" s="142"/>
      <c r="F1270" s="144"/>
      <c r="G1270" s="144"/>
      <c r="H1270" s="144"/>
      <c r="I1270" s="144"/>
      <c r="J1270" s="144"/>
      <c r="K1270" s="144"/>
      <c r="L1270" s="144"/>
      <c r="M1270" s="144"/>
      <c r="N1270" s="144"/>
      <c r="O1270" s="144"/>
      <c r="P1270" s="144"/>
      <c r="Q1270" s="144"/>
      <c r="R1270" s="144"/>
      <c r="S1270" s="144"/>
      <c r="T1270" s="142"/>
      <c r="U1270" s="142"/>
      <c r="V1270" s="142"/>
      <c r="W1270" s="142"/>
      <c r="X1270" s="142"/>
    </row>
    <row r="1271" spans="1:24">
      <c r="A1271" s="142"/>
      <c r="B1271" s="142"/>
      <c r="C1271" s="142"/>
      <c r="D1271" s="142"/>
      <c r="E1271" s="142"/>
      <c r="F1271" s="144"/>
      <c r="G1271" s="144"/>
      <c r="H1271" s="144"/>
      <c r="I1271" s="144"/>
      <c r="J1271" s="144"/>
      <c r="K1271" s="144"/>
      <c r="L1271" s="144"/>
      <c r="M1271" s="144"/>
      <c r="N1271" s="144"/>
      <c r="O1271" s="144"/>
      <c r="P1271" s="144"/>
      <c r="Q1271" s="144"/>
      <c r="R1271" s="144"/>
      <c r="S1271" s="144"/>
      <c r="T1271" s="142"/>
      <c r="U1271" s="142"/>
      <c r="V1271" s="142"/>
      <c r="W1271" s="142"/>
      <c r="X1271" s="142"/>
    </row>
    <row r="1272" spans="1:24">
      <c r="A1272" s="142"/>
      <c r="B1272" s="142"/>
      <c r="C1272" s="142"/>
      <c r="D1272" s="142"/>
      <c r="E1272" s="142"/>
      <c r="F1272" s="144"/>
      <c r="G1272" s="144"/>
      <c r="H1272" s="144"/>
      <c r="I1272" s="144"/>
      <c r="J1272" s="144"/>
      <c r="K1272" s="144"/>
      <c r="L1272" s="144"/>
      <c r="M1272" s="144"/>
      <c r="N1272" s="144"/>
      <c r="O1272" s="144"/>
      <c r="P1272" s="144"/>
      <c r="Q1272" s="144"/>
      <c r="R1272" s="144"/>
      <c r="S1272" s="144"/>
      <c r="T1272" s="142"/>
      <c r="U1272" s="142"/>
      <c r="V1272" s="142"/>
      <c r="W1272" s="142"/>
      <c r="X1272" s="142"/>
    </row>
    <row r="1273" spans="1:24">
      <c r="A1273" s="142"/>
      <c r="B1273" s="142"/>
      <c r="C1273" s="142"/>
      <c r="D1273" s="142"/>
      <c r="E1273" s="142"/>
      <c r="F1273" s="144"/>
      <c r="G1273" s="144"/>
      <c r="H1273" s="144"/>
      <c r="I1273" s="144"/>
      <c r="J1273" s="144"/>
      <c r="K1273" s="144"/>
      <c r="L1273" s="144"/>
      <c r="M1273" s="144"/>
      <c r="N1273" s="144"/>
      <c r="O1273" s="144"/>
      <c r="P1273" s="144"/>
      <c r="Q1273" s="144"/>
      <c r="R1273" s="144"/>
      <c r="S1273" s="144"/>
      <c r="T1273" s="142"/>
      <c r="U1273" s="142"/>
      <c r="V1273" s="142"/>
      <c r="W1273" s="142"/>
      <c r="X1273" s="142"/>
    </row>
    <row r="1274" spans="1:24">
      <c r="A1274" s="142"/>
      <c r="B1274" s="142"/>
      <c r="C1274" s="142"/>
      <c r="D1274" s="142"/>
      <c r="E1274" s="142"/>
      <c r="F1274" s="144"/>
      <c r="G1274" s="144"/>
      <c r="H1274" s="144"/>
      <c r="I1274" s="144"/>
      <c r="J1274" s="144"/>
      <c r="K1274" s="144"/>
      <c r="L1274" s="144"/>
      <c r="M1274" s="144"/>
      <c r="N1274" s="144"/>
      <c r="O1274" s="144"/>
      <c r="P1274" s="144"/>
      <c r="Q1274" s="144"/>
      <c r="R1274" s="144"/>
      <c r="S1274" s="144"/>
      <c r="T1274" s="142"/>
      <c r="U1274" s="142"/>
      <c r="V1274" s="142"/>
      <c r="W1274" s="142"/>
      <c r="X1274" s="142"/>
    </row>
    <row r="1275" spans="1:24">
      <c r="A1275" s="142"/>
      <c r="B1275" s="142"/>
      <c r="C1275" s="142"/>
      <c r="D1275" s="142"/>
      <c r="E1275" s="142"/>
      <c r="F1275" s="144"/>
      <c r="G1275" s="144"/>
      <c r="H1275" s="144"/>
      <c r="I1275" s="144"/>
      <c r="J1275" s="144"/>
      <c r="K1275" s="144"/>
      <c r="L1275" s="144"/>
      <c r="M1275" s="144"/>
      <c r="N1275" s="144"/>
      <c r="O1275" s="144"/>
      <c r="P1275" s="144"/>
      <c r="Q1275" s="144"/>
      <c r="R1275" s="144"/>
      <c r="S1275" s="144"/>
      <c r="T1275" s="142"/>
      <c r="U1275" s="142"/>
      <c r="V1275" s="142"/>
      <c r="W1275" s="142"/>
      <c r="X1275" s="142"/>
    </row>
    <row r="1276" spans="1:24">
      <c r="A1276" s="142"/>
      <c r="B1276" s="142"/>
      <c r="C1276" s="142"/>
      <c r="D1276" s="142"/>
      <c r="E1276" s="142"/>
      <c r="F1276" s="144"/>
      <c r="G1276" s="144"/>
      <c r="H1276" s="144"/>
      <c r="I1276" s="144"/>
      <c r="J1276" s="144"/>
      <c r="K1276" s="144"/>
      <c r="L1276" s="144"/>
      <c r="M1276" s="144"/>
      <c r="N1276" s="144"/>
      <c r="O1276" s="144"/>
      <c r="P1276" s="144"/>
      <c r="Q1276" s="144"/>
      <c r="R1276" s="144"/>
      <c r="S1276" s="144"/>
      <c r="T1276" s="142"/>
      <c r="U1276" s="142"/>
      <c r="V1276" s="142"/>
      <c r="W1276" s="142"/>
      <c r="X1276" s="142"/>
    </row>
    <row r="1277" spans="1:24">
      <c r="A1277" s="142"/>
      <c r="B1277" s="142"/>
      <c r="C1277" s="142"/>
      <c r="D1277" s="142"/>
      <c r="E1277" s="142"/>
      <c r="F1277" s="144"/>
      <c r="G1277" s="144"/>
      <c r="H1277" s="144"/>
      <c r="I1277" s="144"/>
      <c r="J1277" s="144"/>
      <c r="K1277" s="144"/>
      <c r="L1277" s="144"/>
      <c r="M1277" s="144"/>
      <c r="N1277" s="144"/>
      <c r="O1277" s="144"/>
      <c r="P1277" s="144"/>
      <c r="Q1277" s="144"/>
      <c r="R1277" s="144"/>
      <c r="S1277" s="144"/>
      <c r="T1277" s="142"/>
      <c r="U1277" s="142"/>
      <c r="V1277" s="142"/>
      <c r="W1277" s="142"/>
      <c r="X1277" s="142"/>
    </row>
    <row r="1278" spans="1:24">
      <c r="A1278" s="142"/>
      <c r="B1278" s="142"/>
      <c r="C1278" s="142"/>
      <c r="D1278" s="142"/>
      <c r="E1278" s="142"/>
      <c r="F1278" s="144"/>
      <c r="G1278" s="144"/>
      <c r="H1278" s="144"/>
      <c r="I1278" s="144"/>
      <c r="J1278" s="144"/>
      <c r="K1278" s="144"/>
      <c r="L1278" s="144"/>
      <c r="M1278" s="144"/>
      <c r="N1278" s="144"/>
      <c r="O1278" s="144"/>
      <c r="P1278" s="144"/>
      <c r="Q1278" s="144"/>
      <c r="R1278" s="144"/>
      <c r="S1278" s="144"/>
      <c r="T1278" s="142"/>
      <c r="U1278" s="142"/>
      <c r="V1278" s="142"/>
      <c r="W1278" s="142"/>
      <c r="X1278" s="142"/>
    </row>
    <row r="1279" spans="1:24">
      <c r="A1279" s="142"/>
      <c r="B1279" s="142"/>
      <c r="C1279" s="142"/>
      <c r="D1279" s="142"/>
      <c r="E1279" s="142"/>
      <c r="F1279" s="144"/>
      <c r="G1279" s="144"/>
      <c r="H1279" s="144"/>
      <c r="I1279" s="144"/>
      <c r="J1279" s="144"/>
      <c r="K1279" s="144"/>
      <c r="L1279" s="144"/>
      <c r="M1279" s="144"/>
      <c r="N1279" s="144"/>
      <c r="O1279" s="144"/>
      <c r="P1279" s="144"/>
      <c r="Q1279" s="144"/>
      <c r="R1279" s="144"/>
      <c r="S1279" s="144"/>
      <c r="T1279" s="142"/>
      <c r="U1279" s="142"/>
      <c r="V1279" s="142"/>
      <c r="W1279" s="142"/>
      <c r="X1279" s="142"/>
    </row>
    <row r="1280" spans="1:24">
      <c r="A1280" s="142"/>
      <c r="B1280" s="142"/>
      <c r="C1280" s="142"/>
      <c r="D1280" s="142"/>
      <c r="E1280" s="142"/>
      <c r="F1280" s="144"/>
      <c r="G1280" s="144"/>
      <c r="H1280" s="144"/>
      <c r="I1280" s="144"/>
      <c r="J1280" s="144"/>
      <c r="K1280" s="144"/>
      <c r="L1280" s="144"/>
      <c r="M1280" s="144"/>
      <c r="N1280" s="144"/>
      <c r="O1280" s="144"/>
      <c r="P1280" s="144"/>
      <c r="Q1280" s="144"/>
      <c r="R1280" s="144"/>
      <c r="S1280" s="144"/>
      <c r="T1280" s="142"/>
      <c r="U1280" s="142"/>
      <c r="V1280" s="142"/>
      <c r="W1280" s="142"/>
      <c r="X1280" s="142"/>
    </row>
    <row r="1281" spans="1:24">
      <c r="A1281" s="142"/>
      <c r="B1281" s="142"/>
      <c r="C1281" s="142"/>
      <c r="D1281" s="142"/>
      <c r="E1281" s="142"/>
      <c r="F1281" s="144"/>
      <c r="G1281" s="144"/>
      <c r="H1281" s="144"/>
      <c r="I1281" s="144"/>
      <c r="J1281" s="144"/>
      <c r="K1281" s="144"/>
      <c r="L1281" s="144"/>
      <c r="M1281" s="144"/>
      <c r="N1281" s="144"/>
      <c r="O1281" s="144"/>
      <c r="P1281" s="144"/>
      <c r="Q1281" s="144"/>
      <c r="R1281" s="144"/>
      <c r="S1281" s="144"/>
      <c r="T1281" s="142"/>
      <c r="U1281" s="142"/>
      <c r="V1281" s="142"/>
      <c r="W1281" s="142"/>
      <c r="X1281" s="142"/>
    </row>
    <row r="1282" spans="1:24">
      <c r="A1282" s="142"/>
      <c r="B1282" s="142"/>
      <c r="C1282" s="142"/>
      <c r="D1282" s="142"/>
      <c r="E1282" s="142"/>
      <c r="F1282" s="144"/>
      <c r="G1282" s="144"/>
      <c r="H1282" s="144"/>
      <c r="I1282" s="144"/>
      <c r="J1282" s="144"/>
      <c r="K1282" s="144"/>
      <c r="L1282" s="144"/>
      <c r="M1282" s="144"/>
      <c r="N1282" s="144"/>
      <c r="O1282" s="144"/>
      <c r="P1282" s="144"/>
      <c r="Q1282" s="144"/>
      <c r="R1282" s="144"/>
      <c r="S1282" s="144"/>
      <c r="T1282" s="142"/>
      <c r="U1282" s="142"/>
      <c r="V1282" s="142"/>
      <c r="W1282" s="142"/>
      <c r="X1282" s="142"/>
    </row>
    <row r="1283" spans="1:24">
      <c r="A1283" s="142"/>
      <c r="B1283" s="142"/>
      <c r="C1283" s="142"/>
      <c r="D1283" s="142"/>
      <c r="E1283" s="142"/>
      <c r="F1283" s="144"/>
      <c r="G1283" s="144"/>
      <c r="H1283" s="144"/>
      <c r="I1283" s="144"/>
      <c r="J1283" s="144"/>
      <c r="K1283" s="144"/>
      <c r="L1283" s="144"/>
      <c r="M1283" s="144"/>
      <c r="N1283" s="144"/>
      <c r="O1283" s="144"/>
      <c r="P1283" s="144"/>
      <c r="Q1283" s="144"/>
      <c r="R1283" s="144"/>
      <c r="S1283" s="144"/>
      <c r="T1283" s="142"/>
      <c r="U1283" s="142"/>
      <c r="V1283" s="142"/>
      <c r="W1283" s="142"/>
      <c r="X1283" s="142"/>
    </row>
    <row r="1284" spans="1:24">
      <c r="A1284" s="142"/>
      <c r="B1284" s="142"/>
      <c r="C1284" s="142"/>
      <c r="D1284" s="142"/>
      <c r="E1284" s="142"/>
      <c r="F1284" s="144"/>
      <c r="G1284" s="144"/>
      <c r="H1284" s="144"/>
      <c r="I1284" s="144"/>
      <c r="J1284" s="144"/>
      <c r="K1284" s="144"/>
      <c r="L1284" s="144"/>
      <c r="M1284" s="144"/>
      <c r="N1284" s="144"/>
      <c r="O1284" s="144"/>
      <c r="P1284" s="144"/>
      <c r="Q1284" s="144"/>
      <c r="R1284" s="144"/>
      <c r="S1284" s="144"/>
      <c r="T1284" s="142"/>
      <c r="U1284" s="142"/>
      <c r="V1284" s="142"/>
      <c r="W1284" s="142"/>
      <c r="X1284" s="142"/>
    </row>
    <row r="1285" spans="1:24">
      <c r="A1285" s="142"/>
      <c r="B1285" s="142"/>
      <c r="C1285" s="142"/>
      <c r="D1285" s="142"/>
      <c r="E1285" s="142"/>
      <c r="F1285" s="144"/>
      <c r="G1285" s="144"/>
      <c r="H1285" s="144"/>
      <c r="I1285" s="144"/>
      <c r="J1285" s="144"/>
      <c r="K1285" s="144"/>
      <c r="L1285" s="144"/>
      <c r="M1285" s="144"/>
      <c r="N1285" s="144"/>
      <c r="O1285" s="144"/>
      <c r="P1285" s="144"/>
      <c r="Q1285" s="144"/>
      <c r="R1285" s="144"/>
      <c r="S1285" s="144"/>
      <c r="T1285" s="142"/>
      <c r="U1285" s="142"/>
      <c r="V1285" s="142"/>
      <c r="W1285" s="142"/>
      <c r="X1285" s="142"/>
    </row>
    <row r="1286" spans="1:24">
      <c r="A1286" s="142"/>
      <c r="B1286" s="142"/>
      <c r="C1286" s="142"/>
      <c r="D1286" s="142"/>
      <c r="E1286" s="142"/>
      <c r="F1286" s="144"/>
      <c r="G1286" s="144"/>
      <c r="H1286" s="144"/>
      <c r="I1286" s="144"/>
      <c r="J1286" s="144"/>
      <c r="K1286" s="144"/>
      <c r="L1286" s="144"/>
      <c r="M1286" s="144"/>
      <c r="N1286" s="144"/>
      <c r="O1286" s="144"/>
      <c r="P1286" s="144"/>
      <c r="Q1286" s="144"/>
      <c r="R1286" s="144"/>
      <c r="S1286" s="144"/>
      <c r="T1286" s="142"/>
      <c r="U1286" s="142"/>
      <c r="V1286" s="142"/>
      <c r="W1286" s="142"/>
      <c r="X1286" s="142"/>
    </row>
    <row r="1287" spans="1:24">
      <c r="A1287" s="142"/>
      <c r="B1287" s="142"/>
      <c r="C1287" s="142"/>
      <c r="D1287" s="142"/>
      <c r="E1287" s="142"/>
      <c r="F1287" s="144"/>
      <c r="G1287" s="144"/>
      <c r="H1287" s="144"/>
      <c r="I1287" s="144"/>
      <c r="J1287" s="144"/>
      <c r="K1287" s="144"/>
      <c r="L1287" s="144"/>
      <c r="M1287" s="144"/>
      <c r="N1287" s="144"/>
      <c r="O1287" s="144"/>
      <c r="P1287" s="144"/>
      <c r="Q1287" s="144"/>
      <c r="R1287" s="144"/>
      <c r="S1287" s="144"/>
      <c r="T1287" s="142"/>
      <c r="U1287" s="142"/>
      <c r="V1287" s="142"/>
      <c r="W1287" s="142"/>
      <c r="X1287" s="142"/>
    </row>
    <row r="1288" spans="1:24">
      <c r="A1288" s="142"/>
      <c r="B1288" s="142"/>
      <c r="C1288" s="142"/>
      <c r="D1288" s="142"/>
      <c r="E1288" s="142"/>
      <c r="F1288" s="144"/>
      <c r="G1288" s="144"/>
      <c r="H1288" s="144"/>
      <c r="I1288" s="144"/>
      <c r="J1288" s="144"/>
      <c r="K1288" s="144"/>
      <c r="L1288" s="144"/>
      <c r="M1288" s="144"/>
      <c r="N1288" s="144"/>
      <c r="O1288" s="144"/>
      <c r="P1288" s="144"/>
      <c r="Q1288" s="144"/>
      <c r="R1288" s="144"/>
      <c r="S1288" s="144"/>
      <c r="T1288" s="142"/>
      <c r="U1288" s="142"/>
      <c r="V1288" s="142"/>
      <c r="W1288" s="142"/>
      <c r="X1288" s="142"/>
    </row>
    <row r="1289" spans="1:24">
      <c r="A1289" s="142"/>
      <c r="B1289" s="142"/>
      <c r="C1289" s="142"/>
      <c r="D1289" s="142"/>
      <c r="E1289" s="142"/>
      <c r="F1289" s="144"/>
      <c r="G1289" s="144"/>
      <c r="H1289" s="144"/>
      <c r="I1289" s="144"/>
      <c r="J1289" s="144"/>
      <c r="K1289" s="144"/>
      <c r="L1289" s="144"/>
      <c r="M1289" s="144"/>
      <c r="N1289" s="144"/>
      <c r="O1289" s="144"/>
      <c r="P1289" s="144"/>
      <c r="Q1289" s="144"/>
      <c r="R1289" s="144"/>
      <c r="S1289" s="144"/>
      <c r="T1289" s="142"/>
      <c r="U1289" s="142"/>
      <c r="V1289" s="142"/>
      <c r="W1289" s="142"/>
      <c r="X1289" s="142"/>
    </row>
    <row r="1290" spans="1:24">
      <c r="A1290" s="142"/>
      <c r="B1290" s="142"/>
      <c r="C1290" s="142"/>
      <c r="D1290" s="142"/>
      <c r="E1290" s="142"/>
      <c r="F1290" s="144"/>
      <c r="G1290" s="144"/>
      <c r="H1290" s="144"/>
      <c r="I1290" s="144"/>
      <c r="J1290" s="144"/>
      <c r="K1290" s="144"/>
      <c r="L1290" s="144"/>
      <c r="M1290" s="144"/>
      <c r="N1290" s="144"/>
      <c r="O1290" s="144"/>
      <c r="P1290" s="144"/>
      <c r="Q1290" s="144"/>
      <c r="R1290" s="144"/>
      <c r="S1290" s="144"/>
      <c r="T1290" s="142"/>
      <c r="U1290" s="142"/>
      <c r="V1290" s="142"/>
      <c r="W1290" s="142"/>
      <c r="X1290" s="142"/>
    </row>
    <row r="1291" spans="1:24">
      <c r="A1291" s="142"/>
      <c r="B1291" s="142"/>
      <c r="C1291" s="142"/>
      <c r="D1291" s="142"/>
      <c r="E1291" s="142"/>
      <c r="F1291" s="144"/>
      <c r="G1291" s="144"/>
      <c r="H1291" s="144"/>
      <c r="I1291" s="144"/>
      <c r="J1291" s="144"/>
      <c r="K1291" s="144"/>
      <c r="L1291" s="144"/>
      <c r="M1291" s="144"/>
      <c r="N1291" s="144"/>
      <c r="O1291" s="144"/>
      <c r="P1291" s="144"/>
      <c r="Q1291" s="144"/>
      <c r="R1291" s="144"/>
      <c r="S1291" s="144"/>
      <c r="T1291" s="142"/>
      <c r="U1291" s="142"/>
      <c r="V1291" s="142"/>
      <c r="W1291" s="142"/>
      <c r="X1291" s="142"/>
    </row>
    <row r="1292" spans="1:24">
      <c r="A1292" s="142"/>
      <c r="B1292" s="142"/>
      <c r="C1292" s="142"/>
      <c r="D1292" s="142"/>
      <c r="E1292" s="142"/>
      <c r="F1292" s="144"/>
      <c r="G1292" s="144"/>
      <c r="H1292" s="144"/>
      <c r="I1292" s="144"/>
      <c r="J1292" s="144"/>
      <c r="K1292" s="144"/>
      <c r="L1292" s="144"/>
      <c r="M1292" s="144"/>
      <c r="N1292" s="144"/>
      <c r="O1292" s="144"/>
      <c r="P1292" s="144"/>
      <c r="Q1292" s="144"/>
      <c r="R1292" s="144"/>
      <c r="S1292" s="144"/>
      <c r="T1292" s="142"/>
      <c r="U1292" s="142"/>
      <c r="V1292" s="142"/>
      <c r="W1292" s="142"/>
      <c r="X1292" s="142"/>
    </row>
    <row r="1293" spans="1:24">
      <c r="A1293" s="142"/>
      <c r="B1293" s="142"/>
      <c r="C1293" s="142"/>
      <c r="D1293" s="142"/>
      <c r="E1293" s="142"/>
      <c r="F1293" s="144"/>
      <c r="G1293" s="144"/>
      <c r="H1293" s="144"/>
      <c r="I1293" s="144"/>
      <c r="J1293" s="144"/>
      <c r="K1293" s="144"/>
      <c r="L1293" s="144"/>
      <c r="M1293" s="144"/>
      <c r="N1293" s="144"/>
      <c r="O1293" s="144"/>
      <c r="P1293" s="144"/>
      <c r="Q1293" s="144"/>
      <c r="R1293" s="144"/>
      <c r="S1293" s="144"/>
      <c r="T1293" s="142"/>
      <c r="U1293" s="142"/>
      <c r="V1293" s="142"/>
      <c r="W1293" s="142"/>
      <c r="X1293" s="142"/>
    </row>
    <row r="1294" spans="1:24">
      <c r="A1294" s="142"/>
      <c r="B1294" s="142"/>
      <c r="C1294" s="142"/>
      <c r="D1294" s="142"/>
      <c r="E1294" s="142"/>
      <c r="F1294" s="144"/>
      <c r="G1294" s="144"/>
      <c r="H1294" s="144"/>
      <c r="I1294" s="144"/>
      <c r="J1294" s="144"/>
      <c r="K1294" s="144"/>
      <c r="L1294" s="144"/>
      <c r="M1294" s="144"/>
      <c r="N1294" s="144"/>
      <c r="O1294" s="144"/>
      <c r="P1294" s="144"/>
      <c r="Q1294" s="144"/>
      <c r="R1294" s="144"/>
      <c r="S1294" s="144"/>
      <c r="T1294" s="142"/>
      <c r="U1294" s="142"/>
      <c r="V1294" s="142"/>
      <c r="W1294" s="142"/>
      <c r="X1294" s="142"/>
    </row>
    <row r="1295" spans="1:24">
      <c r="A1295" s="142"/>
      <c r="B1295" s="142"/>
      <c r="C1295" s="142"/>
      <c r="D1295" s="142"/>
      <c r="E1295" s="142"/>
      <c r="F1295" s="144"/>
      <c r="G1295" s="144"/>
      <c r="H1295" s="144"/>
      <c r="I1295" s="144"/>
      <c r="J1295" s="144"/>
      <c r="K1295" s="144"/>
      <c r="L1295" s="144"/>
      <c r="M1295" s="144"/>
      <c r="N1295" s="144"/>
      <c r="O1295" s="144"/>
      <c r="P1295" s="144"/>
      <c r="Q1295" s="144"/>
      <c r="R1295" s="144"/>
      <c r="S1295" s="144"/>
      <c r="T1295" s="142"/>
      <c r="U1295" s="142"/>
      <c r="V1295" s="142"/>
      <c r="W1295" s="142"/>
      <c r="X1295" s="142"/>
    </row>
    <row r="1296" spans="1:24">
      <c r="A1296" s="142"/>
      <c r="B1296" s="142"/>
      <c r="C1296" s="142"/>
      <c r="D1296" s="142"/>
      <c r="E1296" s="142"/>
      <c r="F1296" s="144"/>
      <c r="G1296" s="144"/>
      <c r="H1296" s="144"/>
      <c r="I1296" s="144"/>
      <c r="J1296" s="144"/>
      <c r="K1296" s="144"/>
      <c r="L1296" s="144"/>
      <c r="M1296" s="144"/>
      <c r="N1296" s="144"/>
      <c r="O1296" s="144"/>
      <c r="P1296" s="144"/>
      <c r="Q1296" s="144"/>
      <c r="R1296" s="144"/>
      <c r="S1296" s="144"/>
      <c r="T1296" s="142"/>
      <c r="U1296" s="142"/>
      <c r="V1296" s="142"/>
      <c r="W1296" s="142"/>
      <c r="X1296" s="142"/>
    </row>
    <row r="1297" spans="1:24">
      <c r="A1297" s="142"/>
      <c r="B1297" s="142"/>
      <c r="C1297" s="142"/>
      <c r="D1297" s="142"/>
      <c r="E1297" s="142"/>
      <c r="F1297" s="144"/>
      <c r="G1297" s="144"/>
      <c r="H1297" s="144"/>
      <c r="I1297" s="144"/>
      <c r="J1297" s="144"/>
      <c r="K1297" s="144"/>
      <c r="L1297" s="144"/>
      <c r="M1297" s="144"/>
      <c r="N1297" s="144"/>
      <c r="O1297" s="144"/>
      <c r="P1297" s="144"/>
      <c r="Q1297" s="144"/>
      <c r="R1297" s="144"/>
      <c r="S1297" s="144"/>
      <c r="T1297" s="142"/>
      <c r="U1297" s="142"/>
      <c r="V1297" s="142"/>
      <c r="W1297" s="142"/>
      <c r="X1297" s="142"/>
    </row>
    <row r="1298" spans="1:24">
      <c r="A1298" s="142"/>
      <c r="B1298" s="142"/>
      <c r="C1298" s="142"/>
      <c r="D1298" s="142"/>
      <c r="E1298" s="142"/>
      <c r="F1298" s="144"/>
      <c r="G1298" s="144"/>
      <c r="H1298" s="144"/>
      <c r="I1298" s="144"/>
      <c r="J1298" s="144"/>
      <c r="K1298" s="144"/>
      <c r="L1298" s="144"/>
      <c r="M1298" s="144"/>
      <c r="N1298" s="144"/>
      <c r="O1298" s="144"/>
      <c r="P1298" s="144"/>
      <c r="Q1298" s="144"/>
      <c r="R1298" s="144"/>
      <c r="S1298" s="144"/>
      <c r="T1298" s="142"/>
      <c r="U1298" s="142"/>
      <c r="V1298" s="142"/>
      <c r="W1298" s="142"/>
      <c r="X1298" s="142"/>
    </row>
    <row r="1299" spans="1:24">
      <c r="A1299" s="142"/>
      <c r="B1299" s="142"/>
      <c r="C1299" s="142"/>
      <c r="D1299" s="142"/>
      <c r="E1299" s="142"/>
      <c r="F1299" s="144"/>
      <c r="G1299" s="144"/>
      <c r="H1299" s="144"/>
      <c r="I1299" s="144"/>
      <c r="J1299" s="144"/>
      <c r="K1299" s="144"/>
      <c r="L1299" s="144"/>
      <c r="M1299" s="144"/>
      <c r="N1299" s="144"/>
      <c r="O1299" s="144"/>
      <c r="P1299" s="144"/>
      <c r="Q1299" s="144"/>
      <c r="R1299" s="144"/>
      <c r="S1299" s="144"/>
      <c r="T1299" s="142"/>
      <c r="U1299" s="142"/>
      <c r="V1299" s="142"/>
      <c r="W1299" s="142"/>
      <c r="X1299" s="142"/>
    </row>
    <row r="1300" spans="1:24">
      <c r="A1300" s="142"/>
      <c r="B1300" s="142"/>
      <c r="C1300" s="142"/>
      <c r="D1300" s="142"/>
      <c r="E1300" s="142"/>
      <c r="F1300" s="144"/>
      <c r="G1300" s="144"/>
      <c r="H1300" s="144"/>
      <c r="I1300" s="144"/>
      <c r="J1300" s="144"/>
      <c r="K1300" s="144"/>
      <c r="L1300" s="144"/>
      <c r="M1300" s="144"/>
      <c r="N1300" s="144"/>
      <c r="O1300" s="144"/>
      <c r="P1300" s="144"/>
      <c r="Q1300" s="144"/>
      <c r="R1300" s="144"/>
      <c r="S1300" s="144"/>
      <c r="T1300" s="142"/>
      <c r="U1300" s="142"/>
      <c r="V1300" s="142"/>
      <c r="W1300" s="142"/>
      <c r="X1300" s="142"/>
    </row>
    <row r="1301" spans="1:24">
      <c r="A1301" s="142"/>
      <c r="B1301" s="142"/>
      <c r="C1301" s="142"/>
      <c r="D1301" s="142"/>
      <c r="E1301" s="142"/>
      <c r="F1301" s="144"/>
      <c r="G1301" s="144"/>
      <c r="H1301" s="144"/>
      <c r="I1301" s="144"/>
      <c r="J1301" s="144"/>
      <c r="K1301" s="144"/>
      <c r="L1301" s="144"/>
      <c r="M1301" s="144"/>
      <c r="N1301" s="144"/>
      <c r="O1301" s="144"/>
      <c r="P1301" s="144"/>
      <c r="Q1301" s="144"/>
      <c r="R1301" s="144"/>
      <c r="S1301" s="144"/>
      <c r="T1301" s="142"/>
      <c r="U1301" s="142"/>
      <c r="V1301" s="142"/>
      <c r="W1301" s="142"/>
      <c r="X1301" s="142"/>
    </row>
    <row r="1302" spans="1:24">
      <c r="A1302" s="142"/>
      <c r="B1302" s="142"/>
      <c r="C1302" s="142"/>
      <c r="D1302" s="142"/>
      <c r="E1302" s="142"/>
      <c r="F1302" s="144"/>
      <c r="G1302" s="144"/>
      <c r="H1302" s="144"/>
      <c r="I1302" s="144"/>
      <c r="J1302" s="144"/>
      <c r="K1302" s="144"/>
      <c r="L1302" s="144"/>
      <c r="M1302" s="144"/>
      <c r="N1302" s="144"/>
      <c r="O1302" s="144"/>
      <c r="P1302" s="144"/>
      <c r="Q1302" s="144"/>
      <c r="R1302" s="144"/>
      <c r="S1302" s="144"/>
      <c r="T1302" s="142"/>
      <c r="U1302" s="142"/>
      <c r="V1302" s="142"/>
      <c r="W1302" s="142"/>
      <c r="X1302" s="142"/>
    </row>
    <row r="1303" spans="1:24">
      <c r="A1303" s="142"/>
      <c r="B1303" s="142"/>
      <c r="C1303" s="142"/>
      <c r="D1303" s="142"/>
      <c r="E1303" s="142"/>
      <c r="F1303" s="144"/>
      <c r="G1303" s="144"/>
      <c r="H1303" s="144"/>
      <c r="I1303" s="144"/>
      <c r="J1303" s="144"/>
      <c r="K1303" s="144"/>
      <c r="L1303" s="144"/>
      <c r="M1303" s="144"/>
      <c r="N1303" s="144"/>
      <c r="O1303" s="144"/>
      <c r="P1303" s="144"/>
      <c r="Q1303" s="144"/>
      <c r="R1303" s="144"/>
      <c r="S1303" s="144"/>
      <c r="T1303" s="142"/>
      <c r="U1303" s="142"/>
      <c r="V1303" s="142"/>
      <c r="W1303" s="142"/>
      <c r="X1303" s="142"/>
    </row>
    <row r="1304" spans="1:24">
      <c r="A1304" s="142"/>
      <c r="B1304" s="142"/>
      <c r="C1304" s="142"/>
      <c r="D1304" s="142"/>
      <c r="E1304" s="142"/>
      <c r="F1304" s="144"/>
      <c r="G1304" s="144"/>
      <c r="H1304" s="144"/>
      <c r="I1304" s="144"/>
      <c r="J1304" s="144"/>
      <c r="K1304" s="144"/>
      <c r="L1304" s="144"/>
      <c r="M1304" s="144"/>
      <c r="N1304" s="144"/>
      <c r="O1304" s="144"/>
      <c r="P1304" s="144"/>
      <c r="Q1304" s="144"/>
      <c r="R1304" s="144"/>
      <c r="S1304" s="144"/>
      <c r="T1304" s="142"/>
      <c r="U1304" s="142"/>
      <c r="V1304" s="142"/>
      <c r="W1304" s="142"/>
      <c r="X1304" s="142"/>
    </row>
    <row r="1305" spans="1:24">
      <c r="A1305" s="142"/>
      <c r="B1305" s="142"/>
      <c r="C1305" s="142"/>
      <c r="D1305" s="142"/>
      <c r="E1305" s="142"/>
      <c r="F1305" s="144"/>
      <c r="G1305" s="144"/>
      <c r="H1305" s="144"/>
      <c r="I1305" s="144"/>
      <c r="J1305" s="144"/>
      <c r="K1305" s="144"/>
      <c r="L1305" s="144"/>
      <c r="M1305" s="144"/>
      <c r="N1305" s="144"/>
      <c r="O1305" s="144"/>
      <c r="P1305" s="144"/>
      <c r="Q1305" s="144"/>
      <c r="R1305" s="144"/>
      <c r="S1305" s="144"/>
      <c r="T1305" s="142"/>
      <c r="U1305" s="142"/>
      <c r="V1305" s="142"/>
      <c r="W1305" s="142"/>
      <c r="X1305" s="142"/>
    </row>
    <row r="1306" spans="1:24">
      <c r="A1306" s="142"/>
      <c r="B1306" s="142"/>
      <c r="C1306" s="142"/>
      <c r="D1306" s="142"/>
      <c r="E1306" s="142"/>
      <c r="F1306" s="144"/>
      <c r="G1306" s="144"/>
      <c r="H1306" s="144"/>
      <c r="I1306" s="144"/>
      <c r="J1306" s="144"/>
      <c r="K1306" s="144"/>
      <c r="L1306" s="144"/>
      <c r="M1306" s="144"/>
      <c r="N1306" s="144"/>
      <c r="O1306" s="144"/>
      <c r="P1306" s="144"/>
      <c r="Q1306" s="144"/>
      <c r="R1306" s="144"/>
      <c r="S1306" s="144"/>
      <c r="T1306" s="142"/>
      <c r="U1306" s="142"/>
      <c r="V1306" s="142"/>
      <c r="W1306" s="142"/>
      <c r="X1306" s="142"/>
    </row>
    <row r="1307" spans="1:24">
      <c r="A1307" s="142"/>
      <c r="B1307" s="142"/>
      <c r="C1307" s="142"/>
      <c r="D1307" s="142"/>
      <c r="E1307" s="142"/>
      <c r="F1307" s="144"/>
      <c r="G1307" s="144"/>
      <c r="H1307" s="144"/>
      <c r="I1307" s="144"/>
      <c r="J1307" s="144"/>
      <c r="K1307" s="144"/>
      <c r="L1307" s="144"/>
      <c r="M1307" s="144"/>
      <c r="N1307" s="144"/>
      <c r="O1307" s="144"/>
      <c r="P1307" s="144"/>
      <c r="Q1307" s="144"/>
      <c r="R1307" s="144"/>
      <c r="S1307" s="144"/>
      <c r="T1307" s="142"/>
      <c r="U1307" s="142"/>
      <c r="V1307" s="142"/>
      <c r="W1307" s="142"/>
      <c r="X1307" s="142"/>
    </row>
    <row r="1308" spans="1:24">
      <c r="A1308" s="142"/>
      <c r="B1308" s="142"/>
      <c r="C1308" s="142"/>
      <c r="D1308" s="142"/>
      <c r="E1308" s="142"/>
      <c r="F1308" s="144"/>
      <c r="G1308" s="144"/>
      <c r="H1308" s="144"/>
      <c r="I1308" s="144"/>
      <c r="J1308" s="144"/>
      <c r="K1308" s="144"/>
      <c r="L1308" s="144"/>
      <c r="M1308" s="144"/>
      <c r="N1308" s="144"/>
      <c r="O1308" s="144"/>
      <c r="P1308" s="144"/>
      <c r="Q1308" s="144"/>
      <c r="R1308" s="144"/>
      <c r="S1308" s="144"/>
      <c r="T1308" s="142"/>
      <c r="U1308" s="142"/>
      <c r="V1308" s="142"/>
      <c r="W1308" s="142"/>
      <c r="X1308" s="142"/>
    </row>
    <row r="1309" spans="1:24">
      <c r="A1309" s="142"/>
      <c r="B1309" s="142"/>
      <c r="C1309" s="142"/>
      <c r="D1309" s="142"/>
      <c r="E1309" s="142"/>
      <c r="F1309" s="144"/>
      <c r="G1309" s="144"/>
      <c r="H1309" s="144"/>
      <c r="I1309" s="144"/>
      <c r="J1309" s="144"/>
      <c r="K1309" s="144"/>
      <c r="L1309" s="144"/>
      <c r="M1309" s="144"/>
      <c r="N1309" s="144"/>
      <c r="O1309" s="144"/>
      <c r="P1309" s="144"/>
      <c r="Q1309" s="144"/>
      <c r="R1309" s="144"/>
      <c r="S1309" s="144"/>
      <c r="T1309" s="142"/>
      <c r="U1309" s="142"/>
      <c r="V1309" s="142"/>
      <c r="W1309" s="142"/>
      <c r="X1309" s="142"/>
    </row>
    <row r="1310" spans="1:24">
      <c r="A1310" s="142"/>
      <c r="B1310" s="142"/>
      <c r="C1310" s="142"/>
      <c r="D1310" s="142"/>
      <c r="E1310" s="142"/>
      <c r="F1310" s="144"/>
      <c r="G1310" s="144"/>
      <c r="H1310" s="144"/>
      <c r="I1310" s="144"/>
      <c r="J1310" s="144"/>
      <c r="K1310" s="144"/>
      <c r="L1310" s="144"/>
      <c r="M1310" s="144"/>
      <c r="N1310" s="144"/>
      <c r="O1310" s="144"/>
      <c r="P1310" s="144"/>
      <c r="Q1310" s="144"/>
      <c r="R1310" s="144"/>
      <c r="S1310" s="144"/>
      <c r="T1310" s="142"/>
      <c r="U1310" s="142"/>
      <c r="V1310" s="142"/>
      <c r="W1310" s="142"/>
      <c r="X1310" s="142"/>
    </row>
    <row r="1311" spans="1:24">
      <c r="A1311" s="142"/>
      <c r="B1311" s="142"/>
      <c r="C1311" s="142"/>
      <c r="D1311" s="142"/>
      <c r="E1311" s="142"/>
      <c r="F1311" s="144"/>
      <c r="G1311" s="144"/>
      <c r="H1311" s="144"/>
      <c r="I1311" s="144"/>
      <c r="J1311" s="144"/>
      <c r="K1311" s="144"/>
      <c r="L1311" s="144"/>
      <c r="M1311" s="144"/>
      <c r="N1311" s="144"/>
      <c r="O1311" s="144"/>
      <c r="P1311" s="144"/>
      <c r="Q1311" s="144"/>
      <c r="R1311" s="144"/>
      <c r="S1311" s="144"/>
      <c r="T1311" s="142"/>
      <c r="U1311" s="142"/>
      <c r="V1311" s="142"/>
      <c r="W1311" s="142"/>
      <c r="X1311" s="142"/>
    </row>
    <row r="1312" spans="1:24">
      <c r="A1312" s="142"/>
      <c r="B1312" s="142"/>
      <c r="C1312" s="142"/>
      <c r="D1312" s="142"/>
      <c r="E1312" s="142"/>
      <c r="F1312" s="144"/>
      <c r="G1312" s="144"/>
      <c r="H1312" s="144"/>
      <c r="I1312" s="144"/>
      <c r="J1312" s="144"/>
      <c r="K1312" s="144"/>
      <c r="L1312" s="144"/>
      <c r="M1312" s="144"/>
      <c r="N1312" s="144"/>
      <c r="O1312" s="144"/>
      <c r="P1312" s="144"/>
      <c r="Q1312" s="144"/>
      <c r="R1312" s="144"/>
      <c r="S1312" s="144"/>
      <c r="T1312" s="142"/>
      <c r="U1312" s="142"/>
      <c r="V1312" s="142"/>
      <c r="W1312" s="142"/>
      <c r="X1312" s="142"/>
    </row>
    <row r="1313" spans="1:24">
      <c r="A1313" s="142"/>
      <c r="B1313" s="142"/>
      <c r="C1313" s="142"/>
      <c r="D1313" s="142"/>
      <c r="E1313" s="142"/>
      <c r="F1313" s="144"/>
      <c r="G1313" s="144"/>
      <c r="H1313" s="144"/>
      <c r="I1313" s="144"/>
      <c r="J1313" s="144"/>
      <c r="K1313" s="144"/>
      <c r="L1313" s="144"/>
      <c r="M1313" s="144"/>
      <c r="N1313" s="144"/>
      <c r="O1313" s="144"/>
      <c r="P1313" s="144"/>
      <c r="Q1313" s="144"/>
      <c r="R1313" s="144"/>
      <c r="S1313" s="144"/>
      <c r="T1313" s="142"/>
      <c r="U1313" s="142"/>
      <c r="V1313" s="142"/>
      <c r="W1313" s="142"/>
      <c r="X1313" s="142"/>
    </row>
    <row r="1314" spans="1:24">
      <c r="A1314" s="142"/>
      <c r="B1314" s="142"/>
      <c r="C1314" s="142"/>
      <c r="D1314" s="142"/>
      <c r="E1314" s="142"/>
      <c r="F1314" s="144"/>
      <c r="G1314" s="144"/>
      <c r="H1314" s="144"/>
      <c r="I1314" s="144"/>
      <c r="J1314" s="144"/>
      <c r="K1314" s="144"/>
      <c r="L1314" s="144"/>
      <c r="M1314" s="144"/>
      <c r="N1314" s="144"/>
      <c r="O1314" s="144"/>
      <c r="P1314" s="144"/>
      <c r="Q1314" s="144"/>
      <c r="R1314" s="144"/>
      <c r="S1314" s="144"/>
      <c r="T1314" s="142"/>
      <c r="U1314" s="142"/>
      <c r="V1314" s="142"/>
      <c r="W1314" s="142"/>
      <c r="X1314" s="142"/>
    </row>
    <row r="1315" spans="1:24">
      <c r="A1315" s="142"/>
      <c r="B1315" s="142"/>
      <c r="C1315" s="142"/>
      <c r="D1315" s="142"/>
      <c r="E1315" s="142"/>
      <c r="F1315" s="144"/>
      <c r="G1315" s="144"/>
      <c r="H1315" s="144"/>
      <c r="I1315" s="144"/>
      <c r="J1315" s="144"/>
      <c r="K1315" s="144"/>
      <c r="L1315" s="144"/>
      <c r="M1315" s="144"/>
      <c r="N1315" s="144"/>
      <c r="O1315" s="144"/>
      <c r="P1315" s="144"/>
      <c r="Q1315" s="144"/>
      <c r="R1315" s="144"/>
      <c r="S1315" s="144"/>
      <c r="T1315" s="142"/>
      <c r="U1315" s="142"/>
      <c r="V1315" s="142"/>
      <c r="W1315" s="142"/>
      <c r="X1315" s="142"/>
    </row>
    <row r="1316" spans="1:24">
      <c r="A1316" s="142"/>
      <c r="B1316" s="142"/>
      <c r="C1316" s="142"/>
      <c r="D1316" s="142"/>
      <c r="E1316" s="142"/>
      <c r="F1316" s="144"/>
      <c r="G1316" s="144"/>
      <c r="H1316" s="144"/>
      <c r="I1316" s="144"/>
      <c r="J1316" s="144"/>
      <c r="K1316" s="144"/>
      <c r="L1316" s="144"/>
      <c r="M1316" s="144"/>
      <c r="N1316" s="144"/>
      <c r="O1316" s="144"/>
      <c r="P1316" s="144"/>
      <c r="Q1316" s="144"/>
      <c r="R1316" s="144"/>
      <c r="S1316" s="144"/>
      <c r="T1316" s="142"/>
      <c r="U1316" s="142"/>
      <c r="V1316" s="142"/>
      <c r="W1316" s="142"/>
      <c r="X1316" s="142"/>
    </row>
    <row r="1317" spans="1:24">
      <c r="A1317" s="142"/>
      <c r="B1317" s="142"/>
      <c r="C1317" s="142"/>
      <c r="D1317" s="142"/>
      <c r="E1317" s="142"/>
      <c r="F1317" s="144"/>
      <c r="G1317" s="144"/>
      <c r="H1317" s="144"/>
      <c r="I1317" s="144"/>
      <c r="J1317" s="144"/>
      <c r="K1317" s="144"/>
      <c r="L1317" s="144"/>
      <c r="M1317" s="144"/>
      <c r="N1317" s="144"/>
      <c r="O1317" s="144"/>
      <c r="P1317" s="144"/>
      <c r="Q1317" s="144"/>
      <c r="R1317" s="144"/>
      <c r="S1317" s="144"/>
      <c r="T1317" s="142"/>
      <c r="U1317" s="142"/>
      <c r="V1317" s="142"/>
      <c r="W1317" s="142"/>
      <c r="X1317" s="142"/>
    </row>
    <row r="1318" spans="1:24">
      <c r="A1318" s="142"/>
      <c r="B1318" s="142"/>
      <c r="C1318" s="142"/>
      <c r="D1318" s="142"/>
      <c r="E1318" s="142"/>
      <c r="F1318" s="144"/>
      <c r="G1318" s="144"/>
      <c r="H1318" s="144"/>
      <c r="I1318" s="144"/>
      <c r="J1318" s="144"/>
      <c r="K1318" s="144"/>
      <c r="L1318" s="144"/>
      <c r="M1318" s="144"/>
      <c r="N1318" s="144"/>
      <c r="O1318" s="144"/>
      <c r="P1318" s="144"/>
      <c r="Q1318" s="144"/>
      <c r="R1318" s="144"/>
      <c r="S1318" s="144"/>
      <c r="T1318" s="142"/>
      <c r="U1318" s="142"/>
      <c r="V1318" s="142"/>
      <c r="W1318" s="142"/>
      <c r="X1318" s="142"/>
    </row>
    <row r="1319" spans="1:24">
      <c r="A1319" s="142"/>
      <c r="B1319" s="142"/>
      <c r="C1319" s="142"/>
      <c r="D1319" s="142"/>
      <c r="E1319" s="142"/>
      <c r="F1319" s="144"/>
      <c r="G1319" s="144"/>
      <c r="H1319" s="144"/>
      <c r="I1319" s="144"/>
      <c r="J1319" s="144"/>
      <c r="K1319" s="144"/>
      <c r="L1319" s="144"/>
      <c r="M1319" s="144"/>
      <c r="N1319" s="144"/>
      <c r="O1319" s="144"/>
      <c r="P1319" s="144"/>
      <c r="Q1319" s="144"/>
      <c r="R1319" s="144"/>
      <c r="S1319" s="144"/>
      <c r="T1319" s="142"/>
      <c r="U1319" s="142"/>
      <c r="V1319" s="142"/>
      <c r="W1319" s="142"/>
      <c r="X1319" s="142"/>
    </row>
    <row r="1320" spans="1:24">
      <c r="A1320" s="142"/>
      <c r="B1320" s="142"/>
      <c r="C1320" s="142"/>
      <c r="D1320" s="142"/>
      <c r="E1320" s="142"/>
      <c r="F1320" s="144"/>
      <c r="G1320" s="144"/>
      <c r="H1320" s="144"/>
      <c r="I1320" s="144"/>
      <c r="J1320" s="144"/>
      <c r="K1320" s="144"/>
      <c r="L1320" s="144"/>
      <c r="M1320" s="144"/>
      <c r="N1320" s="144"/>
      <c r="O1320" s="144"/>
      <c r="P1320" s="144"/>
      <c r="Q1320" s="144"/>
      <c r="R1320" s="144"/>
      <c r="S1320" s="144"/>
      <c r="T1320" s="142"/>
      <c r="U1320" s="142"/>
      <c r="V1320" s="142"/>
      <c r="W1320" s="142"/>
      <c r="X1320" s="142"/>
    </row>
    <row r="1321" spans="1:24">
      <c r="A1321" s="142"/>
      <c r="B1321" s="142"/>
      <c r="C1321" s="142"/>
      <c r="D1321" s="142"/>
      <c r="E1321" s="142"/>
      <c r="F1321" s="144"/>
      <c r="G1321" s="144"/>
      <c r="H1321" s="144"/>
      <c r="I1321" s="144"/>
      <c r="J1321" s="144"/>
      <c r="K1321" s="144"/>
      <c r="L1321" s="144"/>
      <c r="M1321" s="144"/>
      <c r="N1321" s="144"/>
      <c r="O1321" s="144"/>
      <c r="P1321" s="144"/>
      <c r="Q1321" s="144"/>
      <c r="R1321" s="144"/>
      <c r="S1321" s="144"/>
      <c r="T1321" s="142"/>
      <c r="U1321" s="142"/>
      <c r="V1321" s="142"/>
      <c r="W1321" s="142"/>
      <c r="X1321" s="142"/>
    </row>
    <row r="1322" spans="1:24">
      <c r="A1322" s="142"/>
      <c r="B1322" s="142"/>
      <c r="C1322" s="142"/>
      <c r="D1322" s="142"/>
      <c r="E1322" s="142"/>
      <c r="F1322" s="144"/>
      <c r="G1322" s="144"/>
      <c r="H1322" s="144"/>
      <c r="I1322" s="144"/>
      <c r="J1322" s="144"/>
      <c r="K1322" s="144"/>
      <c r="L1322" s="144"/>
      <c r="M1322" s="144"/>
      <c r="N1322" s="144"/>
      <c r="O1322" s="144"/>
      <c r="P1322" s="144"/>
      <c r="Q1322" s="144"/>
      <c r="R1322" s="144"/>
      <c r="S1322" s="144"/>
      <c r="T1322" s="142"/>
      <c r="U1322" s="142"/>
      <c r="V1322" s="142"/>
      <c r="W1322" s="142"/>
      <c r="X1322" s="142"/>
    </row>
    <row r="1323" spans="1:24">
      <c r="A1323" s="142"/>
      <c r="B1323" s="142"/>
      <c r="C1323" s="142"/>
      <c r="D1323" s="142"/>
      <c r="E1323" s="142"/>
      <c r="F1323" s="144"/>
      <c r="G1323" s="144"/>
      <c r="H1323" s="144"/>
      <c r="I1323" s="144"/>
      <c r="J1323" s="144"/>
      <c r="K1323" s="144"/>
      <c r="L1323" s="144"/>
      <c r="M1323" s="144"/>
      <c r="N1323" s="144"/>
      <c r="O1323" s="144"/>
      <c r="P1323" s="144"/>
      <c r="Q1323" s="144"/>
      <c r="R1323" s="144"/>
      <c r="S1323" s="144"/>
      <c r="T1323" s="142"/>
      <c r="U1323" s="142"/>
      <c r="V1323" s="142"/>
      <c r="W1323" s="142"/>
      <c r="X1323" s="142"/>
    </row>
    <row r="1324" spans="1:24">
      <c r="A1324" s="142"/>
      <c r="B1324" s="142"/>
      <c r="C1324" s="142"/>
      <c r="D1324" s="142"/>
      <c r="E1324" s="142"/>
      <c r="F1324" s="144"/>
      <c r="G1324" s="144"/>
      <c r="H1324" s="144"/>
      <c r="I1324" s="144"/>
      <c r="J1324" s="144"/>
      <c r="K1324" s="144"/>
      <c r="L1324" s="144"/>
      <c r="M1324" s="144"/>
      <c r="N1324" s="144"/>
      <c r="O1324" s="144"/>
      <c r="P1324" s="144"/>
      <c r="Q1324" s="144"/>
      <c r="R1324" s="144"/>
      <c r="S1324" s="144"/>
      <c r="T1324" s="142"/>
      <c r="U1324" s="142"/>
      <c r="V1324" s="142"/>
      <c r="W1324" s="142"/>
      <c r="X1324" s="142"/>
    </row>
    <row r="1325" spans="1:24">
      <c r="A1325" s="142"/>
      <c r="B1325" s="142"/>
      <c r="C1325" s="142"/>
      <c r="D1325" s="142"/>
      <c r="E1325" s="142"/>
      <c r="F1325" s="144"/>
      <c r="G1325" s="144"/>
      <c r="H1325" s="144"/>
      <c r="I1325" s="144"/>
      <c r="J1325" s="144"/>
      <c r="K1325" s="144"/>
      <c r="L1325" s="144"/>
      <c r="M1325" s="144"/>
      <c r="N1325" s="144"/>
      <c r="O1325" s="144"/>
      <c r="P1325" s="144"/>
      <c r="Q1325" s="144"/>
      <c r="R1325" s="144"/>
      <c r="S1325" s="144"/>
      <c r="T1325" s="142"/>
      <c r="U1325" s="142"/>
      <c r="V1325" s="142"/>
      <c r="W1325" s="142"/>
      <c r="X1325" s="142"/>
    </row>
    <row r="1326" spans="1:24">
      <c r="A1326" s="142"/>
      <c r="B1326" s="142"/>
      <c r="C1326" s="142"/>
      <c r="D1326" s="142"/>
      <c r="E1326" s="142"/>
      <c r="F1326" s="144"/>
      <c r="G1326" s="144"/>
      <c r="H1326" s="144"/>
      <c r="I1326" s="144"/>
      <c r="J1326" s="144"/>
      <c r="K1326" s="144"/>
      <c r="L1326" s="144"/>
      <c r="M1326" s="144"/>
      <c r="N1326" s="144"/>
      <c r="O1326" s="144"/>
      <c r="P1326" s="144"/>
      <c r="Q1326" s="144"/>
      <c r="R1326" s="144"/>
      <c r="S1326" s="144"/>
      <c r="T1326" s="142"/>
      <c r="U1326" s="142"/>
      <c r="V1326" s="142"/>
      <c r="W1326" s="142"/>
      <c r="X1326" s="142"/>
    </row>
    <row r="1327" spans="1:24">
      <c r="A1327" s="142"/>
      <c r="B1327" s="142"/>
      <c r="C1327" s="142"/>
      <c r="D1327" s="142"/>
      <c r="E1327" s="142"/>
      <c r="F1327" s="144"/>
      <c r="G1327" s="144"/>
      <c r="H1327" s="144"/>
      <c r="I1327" s="144"/>
      <c r="J1327" s="144"/>
      <c r="K1327" s="144"/>
      <c r="L1327" s="144"/>
      <c r="M1327" s="144"/>
      <c r="N1327" s="144"/>
      <c r="O1327" s="144"/>
      <c r="P1327" s="144"/>
      <c r="Q1327" s="144"/>
      <c r="R1327" s="144"/>
      <c r="S1327" s="144"/>
      <c r="T1327" s="142"/>
      <c r="U1327" s="142"/>
      <c r="V1327" s="142"/>
      <c r="W1327" s="142"/>
      <c r="X1327" s="142"/>
    </row>
    <row r="1328" spans="1:24">
      <c r="A1328" s="142"/>
      <c r="B1328" s="142"/>
      <c r="C1328" s="142"/>
      <c r="D1328" s="142"/>
      <c r="E1328" s="142"/>
      <c r="F1328" s="144"/>
      <c r="G1328" s="144"/>
      <c r="H1328" s="144"/>
      <c r="I1328" s="144"/>
      <c r="J1328" s="144"/>
      <c r="K1328" s="144"/>
      <c r="L1328" s="144"/>
      <c r="M1328" s="144"/>
      <c r="N1328" s="144"/>
      <c r="O1328" s="144"/>
      <c r="P1328" s="144"/>
      <c r="Q1328" s="144"/>
      <c r="R1328" s="144"/>
      <c r="S1328" s="144"/>
      <c r="T1328" s="142"/>
      <c r="U1328" s="142"/>
      <c r="V1328" s="142"/>
      <c r="W1328" s="142"/>
      <c r="X1328" s="142"/>
    </row>
    <row r="1329" spans="1:24">
      <c r="A1329" s="142"/>
      <c r="B1329" s="142"/>
      <c r="C1329" s="142"/>
      <c r="D1329" s="142"/>
      <c r="E1329" s="142"/>
      <c r="F1329" s="144"/>
      <c r="G1329" s="144"/>
      <c r="H1329" s="144"/>
      <c r="I1329" s="144"/>
      <c r="J1329" s="144"/>
      <c r="K1329" s="144"/>
      <c r="L1329" s="144"/>
      <c r="M1329" s="144"/>
      <c r="N1329" s="144"/>
      <c r="O1329" s="144"/>
      <c r="P1329" s="144"/>
      <c r="Q1329" s="144"/>
      <c r="R1329" s="144"/>
      <c r="S1329" s="144"/>
      <c r="T1329" s="142"/>
      <c r="U1329" s="142"/>
      <c r="V1329" s="142"/>
      <c r="W1329" s="142"/>
      <c r="X1329" s="142"/>
    </row>
    <row r="1330" spans="1:24">
      <c r="A1330" s="142"/>
      <c r="B1330" s="142"/>
      <c r="C1330" s="142"/>
      <c r="D1330" s="142"/>
      <c r="E1330" s="142"/>
      <c r="F1330" s="144"/>
      <c r="G1330" s="144"/>
      <c r="H1330" s="144"/>
      <c r="I1330" s="144"/>
      <c r="J1330" s="144"/>
      <c r="K1330" s="144"/>
      <c r="L1330" s="144"/>
      <c r="M1330" s="144"/>
      <c r="N1330" s="144"/>
      <c r="O1330" s="144"/>
      <c r="P1330" s="144"/>
      <c r="Q1330" s="144"/>
      <c r="R1330" s="144"/>
      <c r="S1330" s="144"/>
      <c r="T1330" s="142"/>
      <c r="U1330" s="142"/>
      <c r="V1330" s="142"/>
      <c r="W1330" s="142"/>
      <c r="X1330" s="142"/>
    </row>
    <row r="1331" spans="1:24">
      <c r="A1331" s="142"/>
      <c r="B1331" s="142"/>
      <c r="C1331" s="142"/>
      <c r="D1331" s="142"/>
      <c r="E1331" s="142"/>
      <c r="F1331" s="144"/>
      <c r="G1331" s="144"/>
      <c r="H1331" s="144"/>
      <c r="I1331" s="144"/>
      <c r="J1331" s="144"/>
      <c r="K1331" s="144"/>
      <c r="L1331" s="144"/>
      <c r="M1331" s="144"/>
      <c r="N1331" s="144"/>
      <c r="O1331" s="144"/>
      <c r="P1331" s="144"/>
      <c r="Q1331" s="144"/>
      <c r="R1331" s="144"/>
      <c r="S1331" s="144"/>
      <c r="T1331" s="142"/>
      <c r="U1331" s="142"/>
      <c r="V1331" s="142"/>
      <c r="W1331" s="142"/>
      <c r="X1331" s="142"/>
    </row>
    <row r="1332" spans="1:24">
      <c r="A1332" s="142"/>
      <c r="B1332" s="142"/>
      <c r="C1332" s="142"/>
      <c r="D1332" s="142"/>
      <c r="E1332" s="142"/>
      <c r="F1332" s="144"/>
      <c r="G1332" s="144"/>
      <c r="H1332" s="144"/>
      <c r="I1332" s="144"/>
      <c r="J1332" s="144"/>
      <c r="K1332" s="144"/>
      <c r="L1332" s="144"/>
      <c r="M1332" s="144"/>
      <c r="N1332" s="144"/>
      <c r="O1332" s="144"/>
      <c r="P1332" s="144"/>
      <c r="Q1332" s="144"/>
      <c r="R1332" s="144"/>
      <c r="S1332" s="144"/>
      <c r="T1332" s="142"/>
      <c r="U1332" s="142"/>
      <c r="V1332" s="142"/>
      <c r="W1332" s="142"/>
      <c r="X1332" s="142"/>
    </row>
    <row r="1333" spans="1:24">
      <c r="A1333" s="142"/>
      <c r="B1333" s="142"/>
      <c r="C1333" s="142"/>
      <c r="D1333" s="142"/>
      <c r="E1333" s="142"/>
      <c r="F1333" s="144"/>
      <c r="G1333" s="144"/>
      <c r="H1333" s="144"/>
      <c r="I1333" s="144"/>
      <c r="J1333" s="144"/>
      <c r="K1333" s="144"/>
      <c r="L1333" s="144"/>
      <c r="M1333" s="144"/>
      <c r="N1333" s="144"/>
      <c r="O1333" s="144"/>
      <c r="P1333" s="144"/>
      <c r="Q1333" s="144"/>
      <c r="R1333" s="144"/>
      <c r="S1333" s="144"/>
      <c r="T1333" s="142"/>
      <c r="U1333" s="142"/>
      <c r="V1333" s="142"/>
      <c r="W1333" s="142"/>
      <c r="X1333" s="142"/>
    </row>
    <row r="1334" spans="1:24">
      <c r="A1334" s="142"/>
      <c r="B1334" s="142"/>
      <c r="C1334" s="142"/>
      <c r="D1334" s="142"/>
      <c r="E1334" s="142"/>
      <c r="F1334" s="144"/>
      <c r="G1334" s="144"/>
      <c r="H1334" s="144"/>
      <c r="I1334" s="144"/>
      <c r="J1334" s="144"/>
      <c r="K1334" s="144"/>
      <c r="L1334" s="144"/>
      <c r="M1334" s="144"/>
      <c r="N1334" s="144"/>
      <c r="O1334" s="144"/>
      <c r="P1334" s="144"/>
      <c r="Q1334" s="144"/>
      <c r="R1334" s="144"/>
      <c r="S1334" s="144"/>
      <c r="T1334" s="142"/>
      <c r="U1334" s="142"/>
      <c r="V1334" s="142"/>
      <c r="W1334" s="142"/>
      <c r="X1334" s="142"/>
    </row>
    <row r="1335" spans="1:24">
      <c r="A1335" s="142"/>
      <c r="B1335" s="142"/>
      <c r="C1335" s="142"/>
      <c r="D1335" s="142"/>
      <c r="E1335" s="142"/>
      <c r="F1335" s="144"/>
      <c r="G1335" s="144"/>
      <c r="H1335" s="144"/>
      <c r="I1335" s="144"/>
      <c r="J1335" s="144"/>
      <c r="K1335" s="144"/>
      <c r="L1335" s="144"/>
      <c r="M1335" s="144"/>
      <c r="N1335" s="144"/>
      <c r="O1335" s="144"/>
      <c r="P1335" s="144"/>
      <c r="Q1335" s="144"/>
      <c r="R1335" s="144"/>
      <c r="S1335" s="144"/>
      <c r="T1335" s="142"/>
      <c r="U1335" s="142"/>
      <c r="V1335" s="142"/>
      <c r="W1335" s="142"/>
      <c r="X1335" s="142"/>
    </row>
    <row r="1336" spans="1:24">
      <c r="A1336" s="142"/>
      <c r="B1336" s="142"/>
      <c r="C1336" s="142"/>
      <c r="D1336" s="142"/>
      <c r="E1336" s="142"/>
      <c r="F1336" s="144"/>
      <c r="G1336" s="144"/>
      <c r="H1336" s="144"/>
      <c r="I1336" s="144"/>
      <c r="J1336" s="144"/>
      <c r="K1336" s="144"/>
      <c r="L1336" s="144"/>
      <c r="M1336" s="144"/>
      <c r="N1336" s="144"/>
      <c r="O1336" s="144"/>
      <c r="P1336" s="144"/>
      <c r="Q1336" s="144"/>
      <c r="R1336" s="144"/>
      <c r="S1336" s="144"/>
      <c r="T1336" s="142"/>
      <c r="U1336" s="142"/>
      <c r="V1336" s="142"/>
      <c r="W1336" s="142"/>
      <c r="X1336" s="142"/>
    </row>
    <row r="1337" spans="1:24">
      <c r="A1337" s="142"/>
      <c r="B1337" s="142"/>
      <c r="C1337" s="142"/>
      <c r="D1337" s="142"/>
      <c r="E1337" s="142"/>
      <c r="F1337" s="144"/>
      <c r="G1337" s="144"/>
      <c r="H1337" s="144"/>
      <c r="I1337" s="144"/>
      <c r="J1337" s="144"/>
      <c r="K1337" s="144"/>
      <c r="L1337" s="144"/>
      <c r="M1337" s="144"/>
      <c r="N1337" s="144"/>
      <c r="O1337" s="144"/>
      <c r="P1337" s="144"/>
      <c r="Q1337" s="144"/>
      <c r="R1337" s="144"/>
      <c r="S1337" s="144"/>
      <c r="T1337" s="142"/>
      <c r="U1337" s="142"/>
      <c r="V1337" s="142"/>
      <c r="W1337" s="142"/>
      <c r="X1337" s="142"/>
    </row>
    <row r="1338" spans="1:24">
      <c r="A1338" s="142"/>
      <c r="B1338" s="142"/>
      <c r="C1338" s="142"/>
      <c r="D1338" s="142"/>
      <c r="E1338" s="142"/>
      <c r="F1338" s="144"/>
      <c r="G1338" s="144"/>
      <c r="H1338" s="144"/>
      <c r="I1338" s="144"/>
      <c r="J1338" s="144"/>
      <c r="K1338" s="144"/>
      <c r="L1338" s="144"/>
      <c r="M1338" s="144"/>
      <c r="N1338" s="144"/>
      <c r="O1338" s="144"/>
      <c r="P1338" s="144"/>
      <c r="Q1338" s="144"/>
      <c r="R1338" s="144"/>
      <c r="S1338" s="144"/>
      <c r="T1338" s="142"/>
      <c r="U1338" s="142"/>
      <c r="V1338" s="142"/>
      <c r="W1338" s="142"/>
      <c r="X1338" s="142"/>
    </row>
    <row r="1339" spans="1:24">
      <c r="A1339" s="142"/>
      <c r="B1339" s="142"/>
      <c r="C1339" s="142"/>
      <c r="D1339" s="142"/>
      <c r="E1339" s="142"/>
      <c r="F1339" s="144"/>
      <c r="G1339" s="144"/>
      <c r="H1339" s="144"/>
      <c r="I1339" s="144"/>
      <c r="J1339" s="144"/>
      <c r="K1339" s="144"/>
      <c r="L1339" s="144"/>
      <c r="M1339" s="144"/>
      <c r="N1339" s="144"/>
      <c r="O1339" s="144"/>
      <c r="P1339" s="144"/>
      <c r="Q1339" s="144"/>
      <c r="R1339" s="144"/>
      <c r="S1339" s="144"/>
      <c r="T1339" s="142"/>
      <c r="U1339" s="142"/>
      <c r="V1339" s="142"/>
      <c r="W1339" s="142"/>
      <c r="X1339" s="142"/>
    </row>
    <row r="1340" spans="1:24">
      <c r="A1340" s="142"/>
      <c r="B1340" s="142"/>
      <c r="C1340" s="142"/>
      <c r="D1340" s="142"/>
      <c r="E1340" s="142"/>
      <c r="F1340" s="144"/>
      <c r="G1340" s="144"/>
      <c r="H1340" s="144"/>
      <c r="I1340" s="144"/>
      <c r="J1340" s="144"/>
      <c r="K1340" s="144"/>
      <c r="L1340" s="144"/>
      <c r="M1340" s="144"/>
      <c r="N1340" s="144"/>
      <c r="O1340" s="144"/>
      <c r="P1340" s="144"/>
      <c r="Q1340" s="144"/>
      <c r="R1340" s="144"/>
      <c r="S1340" s="144"/>
      <c r="T1340" s="142"/>
      <c r="U1340" s="142"/>
      <c r="V1340" s="142"/>
      <c r="W1340" s="142"/>
      <c r="X1340" s="142"/>
    </row>
    <row r="1341" spans="1:24">
      <c r="A1341" s="142"/>
      <c r="B1341" s="142"/>
      <c r="C1341" s="142"/>
      <c r="D1341" s="142"/>
      <c r="E1341" s="142"/>
      <c r="F1341" s="144"/>
      <c r="G1341" s="144"/>
      <c r="H1341" s="144"/>
      <c r="I1341" s="144"/>
      <c r="J1341" s="144"/>
      <c r="K1341" s="144"/>
      <c r="L1341" s="144"/>
      <c r="M1341" s="144"/>
      <c r="N1341" s="144"/>
      <c r="O1341" s="144"/>
      <c r="P1341" s="144"/>
      <c r="Q1341" s="144"/>
      <c r="R1341" s="144"/>
      <c r="S1341" s="144"/>
      <c r="T1341" s="142"/>
      <c r="U1341" s="142"/>
      <c r="V1341" s="142"/>
      <c r="W1341" s="142"/>
      <c r="X1341" s="142"/>
    </row>
    <row r="1342" spans="1:24">
      <c r="A1342" s="142"/>
      <c r="B1342" s="142"/>
      <c r="C1342" s="142"/>
      <c r="D1342" s="142"/>
      <c r="E1342" s="142"/>
      <c r="F1342" s="144"/>
      <c r="G1342" s="144"/>
      <c r="H1342" s="144"/>
      <c r="I1342" s="144"/>
      <c r="J1342" s="144"/>
      <c r="K1342" s="144"/>
      <c r="L1342" s="144"/>
      <c r="M1342" s="144"/>
      <c r="N1342" s="144"/>
      <c r="O1342" s="144"/>
      <c r="P1342" s="144"/>
      <c r="Q1342" s="144"/>
      <c r="R1342" s="144"/>
      <c r="S1342" s="144"/>
      <c r="T1342" s="142"/>
      <c r="U1342" s="142"/>
      <c r="V1342" s="142"/>
      <c r="W1342" s="142"/>
      <c r="X1342" s="142"/>
    </row>
    <row r="1343" spans="1:24">
      <c r="A1343" s="142"/>
      <c r="B1343" s="142"/>
      <c r="C1343" s="142"/>
      <c r="D1343" s="142"/>
      <c r="E1343" s="142"/>
      <c r="F1343" s="144"/>
      <c r="G1343" s="144"/>
      <c r="H1343" s="144"/>
      <c r="I1343" s="144"/>
      <c r="J1343" s="144"/>
      <c r="K1343" s="144"/>
      <c r="L1343" s="144"/>
      <c r="M1343" s="144"/>
      <c r="N1343" s="144"/>
      <c r="O1343" s="144"/>
      <c r="P1343" s="144"/>
      <c r="Q1343" s="144"/>
      <c r="R1343" s="144"/>
      <c r="S1343" s="144"/>
      <c r="T1343" s="142"/>
      <c r="U1343" s="142"/>
      <c r="V1343" s="142"/>
      <c r="W1343" s="142"/>
      <c r="X1343" s="142"/>
    </row>
    <row r="1344" spans="1:24">
      <c r="A1344" s="142"/>
      <c r="B1344" s="142"/>
      <c r="C1344" s="142"/>
      <c r="D1344" s="142"/>
      <c r="E1344" s="142"/>
      <c r="F1344" s="144"/>
      <c r="G1344" s="144"/>
      <c r="H1344" s="144"/>
      <c r="I1344" s="144"/>
      <c r="J1344" s="144"/>
      <c r="K1344" s="144"/>
      <c r="L1344" s="144"/>
      <c r="M1344" s="144"/>
      <c r="N1344" s="144"/>
      <c r="O1344" s="144"/>
      <c r="P1344" s="144"/>
      <c r="Q1344" s="144"/>
      <c r="R1344" s="144"/>
      <c r="S1344" s="144"/>
      <c r="T1344" s="142"/>
      <c r="U1344" s="142"/>
      <c r="V1344" s="142"/>
      <c r="W1344" s="142"/>
      <c r="X1344" s="142"/>
    </row>
    <row r="1345" spans="1:24">
      <c r="A1345" s="142"/>
      <c r="B1345" s="142"/>
      <c r="C1345" s="142"/>
      <c r="D1345" s="142"/>
      <c r="E1345" s="142"/>
      <c r="F1345" s="144"/>
      <c r="G1345" s="144"/>
      <c r="H1345" s="144"/>
      <c r="I1345" s="144"/>
      <c r="J1345" s="144"/>
      <c r="K1345" s="144"/>
      <c r="L1345" s="144"/>
      <c r="M1345" s="144"/>
      <c r="N1345" s="144"/>
      <c r="O1345" s="144"/>
      <c r="P1345" s="144"/>
      <c r="Q1345" s="144"/>
      <c r="R1345" s="144"/>
      <c r="S1345" s="144"/>
      <c r="T1345" s="142"/>
      <c r="U1345" s="142"/>
      <c r="V1345" s="142"/>
      <c r="W1345" s="142"/>
      <c r="X1345" s="142"/>
    </row>
    <row r="1346" spans="1:24">
      <c r="A1346" s="142"/>
      <c r="B1346" s="142"/>
      <c r="C1346" s="142"/>
      <c r="D1346" s="142"/>
      <c r="E1346" s="142"/>
      <c r="F1346" s="144"/>
      <c r="G1346" s="144"/>
      <c r="H1346" s="144"/>
      <c r="I1346" s="144"/>
      <c r="J1346" s="144"/>
      <c r="K1346" s="144"/>
      <c r="L1346" s="144"/>
      <c r="M1346" s="144"/>
      <c r="N1346" s="144"/>
      <c r="O1346" s="144"/>
      <c r="P1346" s="144"/>
      <c r="Q1346" s="144"/>
      <c r="R1346" s="144"/>
      <c r="S1346" s="144"/>
      <c r="T1346" s="142"/>
      <c r="U1346" s="142"/>
      <c r="V1346" s="142"/>
      <c r="W1346" s="142"/>
      <c r="X1346" s="142"/>
    </row>
    <row r="1347" spans="1:24">
      <c r="A1347" s="142"/>
      <c r="B1347" s="142"/>
      <c r="C1347" s="142"/>
      <c r="D1347" s="142"/>
      <c r="E1347" s="142"/>
      <c r="F1347" s="144"/>
      <c r="G1347" s="144"/>
      <c r="H1347" s="144"/>
      <c r="I1347" s="144"/>
      <c r="J1347" s="144"/>
      <c r="K1347" s="144"/>
      <c r="L1347" s="144"/>
      <c r="M1347" s="144"/>
      <c r="N1347" s="144"/>
      <c r="O1347" s="144"/>
      <c r="P1347" s="144"/>
      <c r="Q1347" s="144"/>
      <c r="R1347" s="144"/>
      <c r="S1347" s="144"/>
      <c r="T1347" s="142"/>
      <c r="U1347" s="142"/>
      <c r="V1347" s="142"/>
      <c r="W1347" s="142"/>
      <c r="X1347" s="142"/>
    </row>
    <row r="1348" spans="1:24">
      <c r="A1348" s="142"/>
      <c r="B1348" s="142"/>
      <c r="C1348" s="142"/>
      <c r="D1348" s="142"/>
      <c r="E1348" s="142"/>
      <c r="F1348" s="144"/>
      <c r="G1348" s="144"/>
      <c r="H1348" s="144"/>
      <c r="I1348" s="144"/>
      <c r="J1348" s="144"/>
      <c r="K1348" s="144"/>
      <c r="L1348" s="144"/>
      <c r="M1348" s="144"/>
      <c r="N1348" s="144"/>
      <c r="O1348" s="144"/>
      <c r="P1348" s="144"/>
      <c r="Q1348" s="144"/>
      <c r="R1348" s="144"/>
      <c r="S1348" s="144"/>
      <c r="T1348" s="142"/>
      <c r="U1348" s="142"/>
      <c r="V1348" s="142"/>
      <c r="W1348" s="142"/>
      <c r="X1348" s="142"/>
    </row>
    <row r="1349" spans="1:24">
      <c r="A1349" s="142"/>
      <c r="B1349" s="142"/>
      <c r="C1349" s="142"/>
      <c r="D1349" s="142"/>
      <c r="E1349" s="142"/>
      <c r="F1349" s="144"/>
      <c r="G1349" s="144"/>
      <c r="H1349" s="144"/>
      <c r="I1349" s="144"/>
      <c r="J1349" s="144"/>
      <c r="K1349" s="144"/>
      <c r="L1349" s="144"/>
      <c r="M1349" s="144"/>
      <c r="N1349" s="144"/>
      <c r="O1349" s="144"/>
      <c r="P1349" s="144"/>
      <c r="Q1349" s="144"/>
      <c r="R1349" s="144"/>
      <c r="S1349" s="144"/>
      <c r="T1349" s="142"/>
      <c r="U1349" s="142"/>
      <c r="V1349" s="142"/>
      <c r="W1349" s="142"/>
      <c r="X1349" s="142"/>
    </row>
    <row r="1350" spans="1:24">
      <c r="A1350" s="142"/>
      <c r="B1350" s="142"/>
      <c r="C1350" s="142"/>
      <c r="D1350" s="142"/>
      <c r="E1350" s="142"/>
      <c r="F1350" s="144"/>
      <c r="G1350" s="144"/>
      <c r="H1350" s="144"/>
      <c r="I1350" s="144"/>
      <c r="J1350" s="144"/>
      <c r="K1350" s="144"/>
      <c r="L1350" s="144"/>
      <c r="M1350" s="144"/>
      <c r="N1350" s="144"/>
      <c r="O1350" s="144"/>
      <c r="P1350" s="144"/>
      <c r="Q1350" s="144"/>
      <c r="R1350" s="144"/>
      <c r="S1350" s="144"/>
      <c r="T1350" s="142"/>
      <c r="U1350" s="142"/>
      <c r="V1350" s="142"/>
      <c r="W1350" s="142"/>
      <c r="X1350" s="142"/>
    </row>
    <row r="1351" spans="1:24">
      <c r="A1351" s="142"/>
      <c r="B1351" s="142"/>
      <c r="C1351" s="142"/>
      <c r="D1351" s="142"/>
      <c r="E1351" s="142"/>
      <c r="F1351" s="144"/>
      <c r="G1351" s="144"/>
      <c r="H1351" s="144"/>
      <c r="I1351" s="144"/>
      <c r="J1351" s="144"/>
      <c r="K1351" s="144"/>
      <c r="L1351" s="144"/>
      <c r="M1351" s="144"/>
      <c r="N1351" s="144"/>
      <c r="O1351" s="144"/>
      <c r="P1351" s="144"/>
      <c r="Q1351" s="144"/>
      <c r="R1351" s="144"/>
      <c r="S1351" s="144"/>
      <c r="T1351" s="142"/>
      <c r="U1351" s="142"/>
      <c r="V1351" s="142"/>
      <c r="W1351" s="142"/>
      <c r="X1351" s="142"/>
    </row>
    <row r="1352" spans="1:24">
      <c r="A1352" s="142"/>
      <c r="B1352" s="142"/>
      <c r="C1352" s="142"/>
      <c r="D1352" s="142"/>
      <c r="E1352" s="142"/>
      <c r="F1352" s="144"/>
      <c r="G1352" s="144"/>
      <c r="H1352" s="144"/>
      <c r="I1352" s="144"/>
      <c r="J1352" s="144"/>
      <c r="K1352" s="144"/>
      <c r="L1352" s="144"/>
      <c r="M1352" s="144"/>
      <c r="N1352" s="144"/>
      <c r="O1352" s="144"/>
      <c r="P1352" s="144"/>
      <c r="Q1352" s="144"/>
      <c r="R1352" s="144"/>
      <c r="S1352" s="144"/>
      <c r="T1352" s="142"/>
      <c r="U1352" s="142"/>
      <c r="V1352" s="142"/>
      <c r="W1352" s="142"/>
      <c r="X1352" s="142"/>
    </row>
    <row r="1353" spans="1:24">
      <c r="A1353" s="142"/>
      <c r="B1353" s="142"/>
      <c r="C1353" s="142"/>
      <c r="D1353" s="142"/>
      <c r="E1353" s="142"/>
      <c r="F1353" s="144"/>
      <c r="G1353" s="144"/>
      <c r="H1353" s="144"/>
      <c r="I1353" s="144"/>
      <c r="J1353" s="144"/>
      <c r="K1353" s="144"/>
      <c r="L1353" s="144"/>
      <c r="M1353" s="144"/>
      <c r="N1353" s="144"/>
      <c r="O1353" s="144"/>
      <c r="P1353" s="144"/>
      <c r="Q1353" s="144"/>
      <c r="R1353" s="144"/>
      <c r="S1353" s="144"/>
      <c r="T1353" s="142"/>
      <c r="U1353" s="142"/>
      <c r="V1353" s="142"/>
      <c r="W1353" s="142"/>
      <c r="X1353" s="142"/>
    </row>
    <row r="1354" spans="1:24">
      <c r="A1354" s="142"/>
      <c r="B1354" s="142"/>
      <c r="C1354" s="142"/>
      <c r="D1354" s="142"/>
      <c r="E1354" s="142"/>
      <c r="F1354" s="144"/>
      <c r="G1354" s="144"/>
      <c r="H1354" s="144"/>
      <c r="I1354" s="144"/>
      <c r="J1354" s="144"/>
      <c r="K1354" s="144"/>
      <c r="L1354" s="144"/>
      <c r="M1354" s="144"/>
      <c r="N1354" s="144"/>
      <c r="O1354" s="144"/>
      <c r="P1354" s="144"/>
      <c r="Q1354" s="144"/>
      <c r="R1354" s="144"/>
      <c r="S1354" s="144"/>
      <c r="T1354" s="142"/>
      <c r="U1354" s="142"/>
      <c r="V1354" s="142"/>
      <c r="W1354" s="142"/>
      <c r="X1354" s="142"/>
    </row>
    <row r="1355" spans="1:24">
      <c r="A1355" s="142"/>
      <c r="B1355" s="142"/>
      <c r="C1355" s="142"/>
      <c r="D1355" s="142"/>
      <c r="E1355" s="142"/>
      <c r="F1355" s="144"/>
      <c r="G1355" s="144"/>
      <c r="H1355" s="144"/>
      <c r="I1355" s="144"/>
      <c r="J1355" s="144"/>
      <c r="K1355" s="144"/>
      <c r="L1355" s="144"/>
      <c r="M1355" s="144"/>
      <c r="N1355" s="144"/>
      <c r="O1355" s="144"/>
      <c r="P1355" s="144"/>
      <c r="Q1355" s="144"/>
      <c r="R1355" s="144"/>
      <c r="S1355" s="144"/>
      <c r="T1355" s="142"/>
      <c r="U1355" s="142"/>
      <c r="V1355" s="142"/>
      <c r="W1355" s="142"/>
      <c r="X1355" s="142"/>
    </row>
    <row r="1356" spans="1:24">
      <c r="A1356" s="142"/>
      <c r="B1356" s="142"/>
      <c r="C1356" s="142"/>
      <c r="D1356" s="142"/>
      <c r="E1356" s="142"/>
      <c r="F1356" s="144"/>
      <c r="G1356" s="144"/>
      <c r="H1356" s="144"/>
      <c r="I1356" s="144"/>
      <c r="J1356" s="144"/>
      <c r="K1356" s="144"/>
      <c r="L1356" s="144"/>
      <c r="M1356" s="144"/>
      <c r="N1356" s="144"/>
      <c r="O1356" s="144"/>
      <c r="P1356" s="144"/>
      <c r="Q1356" s="144"/>
      <c r="R1356" s="144"/>
      <c r="S1356" s="144"/>
      <c r="T1356" s="142"/>
      <c r="U1356" s="142"/>
      <c r="V1356" s="142"/>
      <c r="W1356" s="142"/>
      <c r="X1356" s="142"/>
    </row>
    <row r="1357" spans="1:24">
      <c r="A1357" s="142"/>
      <c r="B1357" s="142"/>
      <c r="C1357" s="142"/>
      <c r="D1357" s="142"/>
      <c r="E1357" s="142"/>
      <c r="F1357" s="144"/>
      <c r="G1357" s="144"/>
      <c r="H1357" s="144"/>
      <c r="I1357" s="144"/>
      <c r="J1357" s="144"/>
      <c r="K1357" s="144"/>
      <c r="L1357" s="144"/>
      <c r="M1357" s="144"/>
      <c r="N1357" s="144"/>
      <c r="O1357" s="144"/>
      <c r="P1357" s="144"/>
      <c r="Q1357" s="144"/>
      <c r="R1357" s="144"/>
      <c r="S1357" s="144"/>
      <c r="T1357" s="142"/>
      <c r="U1357" s="142"/>
      <c r="V1357" s="142"/>
      <c r="W1357" s="142"/>
      <c r="X1357" s="142"/>
    </row>
    <row r="1358" spans="1:24">
      <c r="A1358" s="142"/>
      <c r="B1358" s="142"/>
      <c r="C1358" s="142"/>
      <c r="D1358" s="142"/>
      <c r="E1358" s="142"/>
      <c r="F1358" s="144"/>
      <c r="G1358" s="144"/>
      <c r="H1358" s="144"/>
      <c r="I1358" s="144"/>
      <c r="J1358" s="144"/>
      <c r="K1358" s="144"/>
      <c r="L1358" s="144"/>
      <c r="M1358" s="144"/>
      <c r="N1358" s="144"/>
      <c r="O1358" s="144"/>
      <c r="P1358" s="144"/>
      <c r="Q1358" s="144"/>
      <c r="R1358" s="144"/>
      <c r="S1358" s="144"/>
      <c r="T1358" s="142"/>
      <c r="U1358" s="142"/>
      <c r="V1358" s="142"/>
      <c r="W1358" s="142"/>
      <c r="X1358" s="142"/>
    </row>
    <row r="1359" spans="1:24">
      <c r="A1359" s="142"/>
      <c r="B1359" s="142"/>
      <c r="C1359" s="142"/>
      <c r="D1359" s="142"/>
      <c r="E1359" s="142"/>
      <c r="F1359" s="144"/>
      <c r="G1359" s="144"/>
      <c r="H1359" s="144"/>
      <c r="I1359" s="144"/>
      <c r="J1359" s="144"/>
      <c r="K1359" s="144"/>
      <c r="L1359" s="144"/>
      <c r="M1359" s="144"/>
      <c r="N1359" s="144"/>
      <c r="O1359" s="144"/>
      <c r="P1359" s="144"/>
      <c r="Q1359" s="144"/>
      <c r="R1359" s="144"/>
      <c r="S1359" s="144"/>
      <c r="T1359" s="142"/>
      <c r="U1359" s="142"/>
      <c r="V1359" s="142"/>
      <c r="W1359" s="142"/>
      <c r="X1359" s="142"/>
    </row>
    <row r="1360" spans="1:24">
      <c r="A1360" s="142"/>
      <c r="B1360" s="142"/>
      <c r="C1360" s="142"/>
      <c r="D1360" s="142"/>
      <c r="E1360" s="142"/>
      <c r="F1360" s="144"/>
      <c r="G1360" s="144"/>
      <c r="H1360" s="144"/>
      <c r="I1360" s="144"/>
      <c r="J1360" s="144"/>
      <c r="K1360" s="144"/>
      <c r="L1360" s="144"/>
      <c r="M1360" s="144"/>
      <c r="N1360" s="144"/>
      <c r="O1360" s="144"/>
      <c r="P1360" s="144"/>
      <c r="Q1360" s="144"/>
      <c r="R1360" s="144"/>
      <c r="S1360" s="144"/>
      <c r="T1360" s="142"/>
      <c r="U1360" s="142"/>
      <c r="V1360" s="142"/>
      <c r="W1360" s="142"/>
      <c r="X1360" s="142"/>
    </row>
    <row r="1361" spans="1:24">
      <c r="A1361" s="142"/>
      <c r="B1361" s="142"/>
      <c r="C1361" s="142"/>
      <c r="D1361" s="142"/>
      <c r="E1361" s="142"/>
      <c r="F1361" s="144"/>
      <c r="G1361" s="144"/>
      <c r="H1361" s="144"/>
      <c r="I1361" s="144"/>
      <c r="J1361" s="144"/>
      <c r="K1361" s="144"/>
      <c r="L1361" s="144"/>
      <c r="M1361" s="144"/>
      <c r="N1361" s="144"/>
      <c r="O1361" s="144"/>
      <c r="P1361" s="144"/>
      <c r="Q1361" s="144"/>
      <c r="R1361" s="144"/>
      <c r="S1361" s="144"/>
      <c r="T1361" s="142"/>
      <c r="U1361" s="142"/>
      <c r="V1361" s="142"/>
      <c r="W1361" s="142"/>
      <c r="X1361" s="142"/>
    </row>
    <row r="1362" spans="1:24">
      <c r="A1362" s="142"/>
      <c r="B1362" s="142"/>
      <c r="C1362" s="142"/>
      <c r="D1362" s="142"/>
      <c r="E1362" s="142"/>
      <c r="F1362" s="144"/>
      <c r="G1362" s="144"/>
      <c r="H1362" s="144"/>
      <c r="I1362" s="144"/>
      <c r="J1362" s="144"/>
      <c r="K1362" s="144"/>
      <c r="L1362" s="144"/>
      <c r="M1362" s="144"/>
      <c r="N1362" s="144"/>
      <c r="O1362" s="144"/>
      <c r="P1362" s="144"/>
      <c r="Q1362" s="144"/>
      <c r="R1362" s="144"/>
      <c r="S1362" s="144"/>
      <c r="T1362" s="142"/>
      <c r="U1362" s="142"/>
      <c r="V1362" s="142"/>
      <c r="W1362" s="142"/>
      <c r="X1362" s="142"/>
    </row>
    <row r="1363" spans="1:24">
      <c r="A1363" s="142"/>
      <c r="B1363" s="142"/>
      <c r="C1363" s="142"/>
      <c r="D1363" s="142"/>
      <c r="E1363" s="142"/>
      <c r="F1363" s="144"/>
      <c r="G1363" s="144"/>
      <c r="H1363" s="144"/>
      <c r="I1363" s="144"/>
      <c r="J1363" s="144"/>
      <c r="K1363" s="144"/>
      <c r="L1363" s="144"/>
      <c r="M1363" s="144"/>
      <c r="N1363" s="144"/>
      <c r="O1363" s="144"/>
      <c r="P1363" s="144"/>
      <c r="Q1363" s="144"/>
      <c r="R1363" s="144"/>
      <c r="S1363" s="144"/>
      <c r="T1363" s="142"/>
      <c r="U1363" s="142"/>
      <c r="V1363" s="142"/>
      <c r="W1363" s="142"/>
      <c r="X1363" s="142"/>
    </row>
    <row r="1364" spans="1:24">
      <c r="A1364" s="142"/>
      <c r="B1364" s="142"/>
      <c r="C1364" s="142"/>
      <c r="D1364" s="142"/>
      <c r="E1364" s="142"/>
      <c r="F1364" s="144"/>
      <c r="G1364" s="144"/>
      <c r="H1364" s="144"/>
      <c r="I1364" s="144"/>
      <c r="J1364" s="144"/>
      <c r="K1364" s="144"/>
      <c r="L1364" s="144"/>
      <c r="M1364" s="144"/>
      <c r="N1364" s="144"/>
      <c r="O1364" s="144"/>
      <c r="P1364" s="144"/>
      <c r="Q1364" s="144"/>
      <c r="R1364" s="144"/>
      <c r="S1364" s="144"/>
      <c r="T1364" s="142"/>
      <c r="U1364" s="142"/>
      <c r="V1364" s="142"/>
      <c r="W1364" s="142"/>
      <c r="X1364" s="142"/>
    </row>
    <row r="1365" spans="1:24">
      <c r="A1365" s="142"/>
      <c r="B1365" s="142"/>
      <c r="C1365" s="142"/>
      <c r="D1365" s="142"/>
      <c r="E1365" s="142"/>
      <c r="F1365" s="144"/>
      <c r="G1365" s="144"/>
      <c r="H1365" s="144"/>
      <c r="I1365" s="144"/>
      <c r="J1365" s="144"/>
      <c r="K1365" s="144"/>
      <c r="L1365" s="144"/>
      <c r="M1365" s="144"/>
      <c r="N1365" s="144"/>
      <c r="O1365" s="144"/>
      <c r="P1365" s="144"/>
      <c r="Q1365" s="144"/>
      <c r="R1365" s="144"/>
      <c r="S1365" s="144"/>
      <c r="T1365" s="142"/>
      <c r="U1365" s="142"/>
      <c r="V1365" s="142"/>
      <c r="W1365" s="142"/>
      <c r="X1365" s="142"/>
    </row>
    <row r="1366" spans="1:24">
      <c r="A1366" s="142"/>
      <c r="B1366" s="142"/>
      <c r="C1366" s="142"/>
      <c r="D1366" s="142"/>
      <c r="E1366" s="142"/>
      <c r="F1366" s="144"/>
      <c r="G1366" s="144"/>
      <c r="H1366" s="144"/>
      <c r="I1366" s="144"/>
      <c r="J1366" s="144"/>
      <c r="K1366" s="144"/>
      <c r="L1366" s="144"/>
      <c r="M1366" s="144"/>
      <c r="N1366" s="144"/>
      <c r="O1366" s="144"/>
      <c r="P1366" s="144"/>
      <c r="Q1366" s="144"/>
      <c r="R1366" s="144"/>
      <c r="S1366" s="144"/>
      <c r="T1366" s="142"/>
      <c r="U1366" s="142"/>
      <c r="V1366" s="142"/>
      <c r="W1366" s="142"/>
      <c r="X1366" s="142"/>
    </row>
    <row r="1367" spans="1:24">
      <c r="A1367" s="142"/>
      <c r="B1367" s="142"/>
      <c r="C1367" s="142"/>
      <c r="D1367" s="142"/>
      <c r="E1367" s="142"/>
      <c r="F1367" s="144"/>
      <c r="G1367" s="144"/>
      <c r="H1367" s="144"/>
      <c r="I1367" s="144"/>
      <c r="J1367" s="144"/>
      <c r="K1367" s="144"/>
      <c r="L1367" s="144"/>
      <c r="M1367" s="144"/>
      <c r="N1367" s="144"/>
      <c r="O1367" s="144"/>
      <c r="P1367" s="144"/>
      <c r="Q1367" s="144"/>
      <c r="R1367" s="144"/>
      <c r="S1367" s="144"/>
      <c r="T1367" s="142"/>
      <c r="U1367" s="142"/>
      <c r="V1367" s="142"/>
      <c r="W1367" s="142"/>
      <c r="X1367" s="142"/>
    </row>
    <row r="1368" spans="1:24">
      <c r="A1368" s="142"/>
      <c r="B1368" s="142"/>
      <c r="C1368" s="142"/>
      <c r="D1368" s="142"/>
      <c r="E1368" s="142"/>
      <c r="F1368" s="144"/>
      <c r="G1368" s="144"/>
      <c r="H1368" s="144"/>
      <c r="I1368" s="144"/>
      <c r="J1368" s="144"/>
      <c r="K1368" s="144"/>
      <c r="L1368" s="144"/>
      <c r="M1368" s="144"/>
      <c r="N1368" s="144"/>
      <c r="O1368" s="144"/>
      <c r="P1368" s="144"/>
      <c r="Q1368" s="144"/>
      <c r="R1368" s="144"/>
      <c r="S1368" s="144"/>
      <c r="T1368" s="142"/>
      <c r="U1368" s="142"/>
      <c r="V1368" s="142"/>
      <c r="W1368" s="142"/>
      <c r="X1368" s="142"/>
    </row>
    <row r="1369" spans="1:24">
      <c r="A1369" s="142"/>
      <c r="B1369" s="142"/>
      <c r="C1369" s="142"/>
      <c r="D1369" s="142"/>
      <c r="E1369" s="142"/>
      <c r="F1369" s="144"/>
      <c r="G1369" s="144"/>
      <c r="H1369" s="144"/>
      <c r="I1369" s="144"/>
      <c r="J1369" s="144"/>
      <c r="K1369" s="144"/>
      <c r="L1369" s="144"/>
      <c r="M1369" s="144"/>
      <c r="N1369" s="144"/>
      <c r="O1369" s="144"/>
      <c r="P1369" s="144"/>
      <c r="Q1369" s="144"/>
      <c r="R1369" s="144"/>
      <c r="S1369" s="144"/>
      <c r="T1369" s="142"/>
      <c r="U1369" s="142"/>
      <c r="V1369" s="142"/>
      <c r="W1369" s="142"/>
      <c r="X1369" s="142"/>
    </row>
    <row r="1370" spans="1:24">
      <c r="A1370" s="142"/>
      <c r="B1370" s="142"/>
      <c r="C1370" s="142"/>
      <c r="D1370" s="142"/>
      <c r="E1370" s="142"/>
      <c r="F1370" s="144"/>
      <c r="G1370" s="144"/>
      <c r="H1370" s="144"/>
      <c r="I1370" s="144"/>
      <c r="J1370" s="144"/>
      <c r="K1370" s="144"/>
      <c r="L1370" s="144"/>
      <c r="M1370" s="144"/>
      <c r="N1370" s="144"/>
      <c r="O1370" s="144"/>
      <c r="P1370" s="144"/>
      <c r="Q1370" s="144"/>
      <c r="R1370" s="144"/>
      <c r="S1370" s="144"/>
      <c r="T1370" s="142"/>
      <c r="U1370" s="142"/>
      <c r="V1370" s="142"/>
      <c r="W1370" s="142"/>
      <c r="X1370" s="142"/>
    </row>
    <row r="1371" spans="1:24">
      <c r="A1371" s="142"/>
      <c r="B1371" s="142"/>
      <c r="C1371" s="142"/>
      <c r="D1371" s="142"/>
      <c r="E1371" s="142"/>
      <c r="F1371" s="144"/>
      <c r="G1371" s="144"/>
      <c r="H1371" s="144"/>
      <c r="I1371" s="144"/>
      <c r="J1371" s="144"/>
      <c r="K1371" s="144"/>
      <c r="L1371" s="144"/>
      <c r="M1371" s="144"/>
      <c r="N1371" s="144"/>
      <c r="O1371" s="144"/>
      <c r="P1371" s="144"/>
      <c r="Q1371" s="144"/>
      <c r="R1371" s="144"/>
      <c r="S1371" s="144"/>
      <c r="T1371" s="142"/>
      <c r="U1371" s="142"/>
      <c r="V1371" s="142"/>
      <c r="W1371" s="142"/>
      <c r="X1371" s="142"/>
    </row>
    <row r="1372" spans="1:24">
      <c r="A1372" s="142"/>
      <c r="B1372" s="142"/>
      <c r="C1372" s="142"/>
      <c r="D1372" s="142"/>
      <c r="E1372" s="142"/>
      <c r="F1372" s="144"/>
      <c r="G1372" s="144"/>
      <c r="H1372" s="144"/>
      <c r="I1372" s="144"/>
      <c r="J1372" s="144"/>
      <c r="K1372" s="144"/>
      <c r="L1372" s="144"/>
      <c r="M1372" s="144"/>
      <c r="N1372" s="144"/>
      <c r="O1372" s="144"/>
      <c r="P1372" s="144"/>
      <c r="Q1372" s="144"/>
      <c r="R1372" s="144"/>
      <c r="S1372" s="144"/>
      <c r="T1372" s="142"/>
      <c r="U1372" s="142"/>
      <c r="V1372" s="142"/>
      <c r="W1372" s="142"/>
      <c r="X1372" s="142"/>
    </row>
    <row r="1373" spans="1:24">
      <c r="A1373" s="142"/>
      <c r="B1373" s="142"/>
      <c r="C1373" s="142"/>
      <c r="D1373" s="142"/>
      <c r="E1373" s="142"/>
      <c r="F1373" s="144"/>
      <c r="G1373" s="144"/>
      <c r="H1373" s="144"/>
      <c r="I1373" s="144"/>
      <c r="J1373" s="144"/>
      <c r="K1373" s="144"/>
      <c r="L1373" s="144"/>
      <c r="M1373" s="144"/>
      <c r="N1373" s="144"/>
      <c r="O1373" s="144"/>
      <c r="P1373" s="144"/>
      <c r="Q1373" s="144"/>
      <c r="R1373" s="144"/>
      <c r="S1373" s="144"/>
      <c r="T1373" s="142"/>
      <c r="U1373" s="142"/>
      <c r="V1373" s="142"/>
      <c r="W1373" s="142"/>
      <c r="X1373" s="142"/>
    </row>
    <row r="1374" spans="1:24">
      <c r="A1374" s="142"/>
      <c r="B1374" s="142"/>
      <c r="C1374" s="142"/>
      <c r="D1374" s="142"/>
      <c r="E1374" s="142"/>
      <c r="F1374" s="144"/>
      <c r="G1374" s="144"/>
      <c r="H1374" s="144"/>
      <c r="I1374" s="144"/>
      <c r="J1374" s="144"/>
      <c r="K1374" s="144"/>
      <c r="L1374" s="144"/>
      <c r="M1374" s="144"/>
      <c r="N1374" s="144"/>
      <c r="O1374" s="144"/>
      <c r="P1374" s="144"/>
      <c r="Q1374" s="144"/>
      <c r="R1374" s="144"/>
      <c r="S1374" s="144"/>
      <c r="T1374" s="142"/>
      <c r="U1374" s="142"/>
      <c r="V1374" s="142"/>
      <c r="W1374" s="142"/>
      <c r="X1374" s="142"/>
    </row>
    <row r="1375" spans="1:24">
      <c r="A1375" s="142"/>
      <c r="B1375" s="142"/>
      <c r="C1375" s="142"/>
      <c r="D1375" s="142"/>
      <c r="E1375" s="142"/>
      <c r="F1375" s="144"/>
      <c r="G1375" s="144"/>
      <c r="H1375" s="144"/>
      <c r="I1375" s="144"/>
      <c r="J1375" s="144"/>
      <c r="K1375" s="144"/>
      <c r="L1375" s="144"/>
      <c r="M1375" s="144"/>
      <c r="N1375" s="144"/>
      <c r="O1375" s="144"/>
      <c r="P1375" s="144"/>
      <c r="Q1375" s="144"/>
      <c r="R1375" s="144"/>
      <c r="S1375" s="144"/>
      <c r="T1375" s="142"/>
      <c r="U1375" s="142"/>
      <c r="V1375" s="142"/>
      <c r="W1375" s="142"/>
      <c r="X1375" s="142"/>
    </row>
    <row r="1376" spans="1:24">
      <c r="A1376" s="142"/>
      <c r="B1376" s="142"/>
      <c r="C1376" s="142"/>
      <c r="D1376" s="142"/>
      <c r="E1376" s="142"/>
      <c r="F1376" s="144"/>
      <c r="G1376" s="144"/>
      <c r="H1376" s="144"/>
      <c r="I1376" s="144"/>
      <c r="J1376" s="144"/>
      <c r="K1376" s="144"/>
      <c r="L1376" s="144"/>
      <c r="M1376" s="144"/>
      <c r="N1376" s="144"/>
      <c r="O1376" s="144"/>
      <c r="P1376" s="144"/>
      <c r="Q1376" s="144"/>
      <c r="R1376" s="144"/>
      <c r="S1376" s="144"/>
      <c r="T1376" s="142"/>
      <c r="U1376" s="142"/>
      <c r="V1376" s="142"/>
      <c r="W1376" s="142"/>
      <c r="X1376" s="142"/>
    </row>
    <row r="1377" spans="1:24">
      <c r="A1377" s="142"/>
      <c r="B1377" s="142"/>
      <c r="C1377" s="142"/>
      <c r="D1377" s="142"/>
      <c r="E1377" s="142"/>
      <c r="F1377" s="144"/>
      <c r="G1377" s="144"/>
      <c r="H1377" s="144"/>
      <c r="I1377" s="144"/>
      <c r="J1377" s="144"/>
      <c r="K1377" s="144"/>
      <c r="L1377" s="144"/>
      <c r="M1377" s="144"/>
      <c r="N1377" s="144"/>
      <c r="O1377" s="144"/>
      <c r="P1377" s="144"/>
      <c r="Q1377" s="144"/>
      <c r="R1377" s="144"/>
      <c r="S1377" s="144"/>
      <c r="T1377" s="142"/>
      <c r="U1377" s="142"/>
      <c r="V1377" s="142"/>
      <c r="W1377" s="142"/>
      <c r="X1377" s="142"/>
    </row>
    <row r="1378" spans="1:24">
      <c r="A1378" s="142"/>
      <c r="B1378" s="142"/>
      <c r="C1378" s="142"/>
      <c r="D1378" s="142"/>
      <c r="E1378" s="142"/>
      <c r="F1378" s="144"/>
      <c r="G1378" s="144"/>
      <c r="H1378" s="144"/>
      <c r="I1378" s="144"/>
      <c r="J1378" s="144"/>
      <c r="K1378" s="144"/>
      <c r="L1378" s="144"/>
      <c r="M1378" s="144"/>
      <c r="N1378" s="144"/>
      <c r="O1378" s="144"/>
      <c r="P1378" s="144"/>
      <c r="Q1378" s="144"/>
      <c r="R1378" s="144"/>
      <c r="S1378" s="144"/>
      <c r="T1378" s="142"/>
      <c r="U1378" s="142"/>
      <c r="V1378" s="142"/>
      <c r="W1378" s="142"/>
      <c r="X1378" s="142"/>
    </row>
    <row r="1379" spans="1:24">
      <c r="A1379" s="142"/>
      <c r="B1379" s="142"/>
      <c r="C1379" s="142"/>
      <c r="D1379" s="142"/>
      <c r="E1379" s="142"/>
      <c r="F1379" s="144"/>
      <c r="G1379" s="144"/>
      <c r="H1379" s="144"/>
      <c r="I1379" s="144"/>
      <c r="J1379" s="144"/>
      <c r="K1379" s="144"/>
      <c r="L1379" s="144"/>
      <c r="M1379" s="144"/>
      <c r="N1379" s="144"/>
      <c r="O1379" s="144"/>
      <c r="P1379" s="144"/>
      <c r="Q1379" s="144"/>
      <c r="R1379" s="144"/>
      <c r="S1379" s="144"/>
      <c r="T1379" s="142"/>
      <c r="U1379" s="142"/>
      <c r="V1379" s="142"/>
      <c r="W1379" s="142"/>
      <c r="X1379" s="142"/>
    </row>
    <row r="1380" spans="1:24">
      <c r="A1380" s="142"/>
      <c r="B1380" s="142"/>
      <c r="C1380" s="142"/>
      <c r="D1380" s="142"/>
      <c r="E1380" s="142"/>
      <c r="F1380" s="144"/>
      <c r="G1380" s="144"/>
      <c r="H1380" s="144"/>
      <c r="I1380" s="144"/>
      <c r="J1380" s="144"/>
      <c r="K1380" s="144"/>
      <c r="L1380" s="144"/>
      <c r="M1380" s="144"/>
      <c r="N1380" s="144"/>
      <c r="O1380" s="144"/>
      <c r="P1380" s="144"/>
      <c r="Q1380" s="144"/>
      <c r="R1380" s="144"/>
      <c r="S1380" s="144"/>
      <c r="T1380" s="142"/>
      <c r="U1380" s="142"/>
      <c r="V1380" s="142"/>
      <c r="W1380" s="142"/>
      <c r="X1380" s="142"/>
    </row>
    <row r="1381" spans="1:24">
      <c r="A1381" s="142"/>
      <c r="B1381" s="142"/>
      <c r="C1381" s="142"/>
      <c r="D1381" s="142"/>
      <c r="E1381" s="142"/>
      <c r="F1381" s="144"/>
      <c r="G1381" s="144"/>
      <c r="H1381" s="144"/>
      <c r="I1381" s="144"/>
      <c r="J1381" s="144"/>
      <c r="K1381" s="144"/>
      <c r="L1381" s="144"/>
      <c r="M1381" s="144"/>
      <c r="N1381" s="144"/>
      <c r="O1381" s="144"/>
      <c r="P1381" s="144"/>
      <c r="Q1381" s="144"/>
      <c r="R1381" s="144"/>
      <c r="S1381" s="144"/>
      <c r="T1381" s="142"/>
      <c r="U1381" s="142"/>
      <c r="V1381" s="142"/>
      <c r="W1381" s="142"/>
      <c r="X1381" s="142"/>
    </row>
    <row r="1382" spans="1:24">
      <c r="A1382" s="142"/>
      <c r="B1382" s="142"/>
      <c r="C1382" s="142"/>
      <c r="D1382" s="142"/>
      <c r="E1382" s="142"/>
      <c r="F1382" s="144"/>
      <c r="G1382" s="144"/>
      <c r="H1382" s="144"/>
      <c r="I1382" s="144"/>
      <c r="J1382" s="144"/>
      <c r="K1382" s="144"/>
      <c r="L1382" s="144"/>
      <c r="M1382" s="144"/>
      <c r="N1382" s="144"/>
      <c r="O1382" s="144"/>
      <c r="P1382" s="144"/>
      <c r="Q1382" s="144"/>
      <c r="R1382" s="144"/>
      <c r="S1382" s="144"/>
      <c r="T1382" s="142"/>
      <c r="U1382" s="142"/>
      <c r="V1382" s="142"/>
      <c r="W1382" s="142"/>
      <c r="X1382" s="142"/>
    </row>
    <row r="1383" spans="1:24">
      <c r="A1383" s="142"/>
      <c r="B1383" s="142"/>
      <c r="C1383" s="142"/>
      <c r="D1383" s="142"/>
      <c r="E1383" s="142"/>
      <c r="F1383" s="144"/>
      <c r="G1383" s="144"/>
      <c r="H1383" s="144"/>
      <c r="I1383" s="144"/>
      <c r="J1383" s="144"/>
      <c r="K1383" s="144"/>
      <c r="L1383" s="144"/>
      <c r="M1383" s="144"/>
      <c r="N1383" s="144"/>
      <c r="O1383" s="144"/>
      <c r="P1383" s="144"/>
      <c r="Q1383" s="144"/>
      <c r="R1383" s="144"/>
      <c r="S1383" s="144"/>
      <c r="T1383" s="142"/>
      <c r="U1383" s="142"/>
      <c r="V1383" s="142"/>
      <c r="W1383" s="142"/>
      <c r="X1383" s="142"/>
    </row>
    <row r="1384" spans="1:24">
      <c r="A1384" s="142"/>
      <c r="B1384" s="142"/>
      <c r="C1384" s="142"/>
      <c r="D1384" s="142"/>
      <c r="E1384" s="142"/>
      <c r="F1384" s="144"/>
      <c r="G1384" s="144"/>
      <c r="H1384" s="144"/>
      <c r="I1384" s="144"/>
      <c r="J1384" s="144"/>
      <c r="K1384" s="144"/>
      <c r="L1384" s="144"/>
      <c r="M1384" s="144"/>
      <c r="N1384" s="144"/>
      <c r="O1384" s="144"/>
      <c r="P1384" s="144"/>
      <c r="Q1384" s="144"/>
      <c r="R1384" s="144"/>
      <c r="S1384" s="144"/>
      <c r="T1384" s="142"/>
      <c r="U1384" s="142"/>
      <c r="V1384" s="142"/>
      <c r="W1384" s="142"/>
      <c r="X1384" s="142"/>
    </row>
    <row r="1385" spans="1:24">
      <c r="A1385" s="142"/>
      <c r="B1385" s="142"/>
      <c r="C1385" s="142"/>
      <c r="D1385" s="142"/>
      <c r="E1385" s="142"/>
      <c r="F1385" s="144"/>
      <c r="G1385" s="144"/>
      <c r="H1385" s="144"/>
      <c r="I1385" s="144"/>
      <c r="J1385" s="144"/>
      <c r="K1385" s="144"/>
      <c r="L1385" s="144"/>
      <c r="M1385" s="144"/>
      <c r="N1385" s="144"/>
      <c r="O1385" s="144"/>
      <c r="P1385" s="144"/>
      <c r="Q1385" s="144"/>
      <c r="R1385" s="144"/>
      <c r="S1385" s="144"/>
      <c r="T1385" s="142"/>
      <c r="U1385" s="142"/>
      <c r="V1385" s="142"/>
      <c r="W1385" s="142"/>
      <c r="X1385" s="142"/>
    </row>
    <row r="1386" spans="1:24">
      <c r="A1386" s="142"/>
      <c r="B1386" s="142"/>
      <c r="C1386" s="142"/>
      <c r="D1386" s="142"/>
      <c r="E1386" s="142"/>
      <c r="F1386" s="144"/>
      <c r="G1386" s="144"/>
      <c r="H1386" s="144"/>
      <c r="I1386" s="144"/>
      <c r="J1386" s="144"/>
      <c r="K1386" s="144"/>
      <c r="L1386" s="144"/>
      <c r="M1386" s="144"/>
      <c r="N1386" s="144"/>
      <c r="O1386" s="144"/>
      <c r="P1386" s="144"/>
      <c r="Q1386" s="144"/>
      <c r="R1386" s="144"/>
      <c r="S1386" s="144"/>
      <c r="T1386" s="142"/>
      <c r="U1386" s="142"/>
      <c r="V1386" s="142"/>
      <c r="W1386" s="142"/>
      <c r="X1386" s="142"/>
    </row>
    <row r="1387" spans="1:24">
      <c r="A1387" s="142"/>
      <c r="B1387" s="142"/>
      <c r="C1387" s="142"/>
      <c r="D1387" s="142"/>
      <c r="E1387" s="142"/>
      <c r="F1387" s="144"/>
      <c r="G1387" s="144"/>
      <c r="H1387" s="144"/>
      <c r="I1387" s="144"/>
      <c r="J1387" s="144"/>
      <c r="K1387" s="144"/>
      <c r="L1387" s="144"/>
      <c r="M1387" s="144"/>
      <c r="N1387" s="144"/>
      <c r="O1387" s="144"/>
      <c r="P1387" s="144"/>
      <c r="Q1387" s="144"/>
      <c r="R1387" s="144"/>
      <c r="S1387" s="144"/>
      <c r="T1387" s="142"/>
      <c r="U1387" s="142"/>
      <c r="V1387" s="142"/>
      <c r="W1387" s="142"/>
      <c r="X1387" s="142"/>
    </row>
    <row r="1388" spans="1:24">
      <c r="A1388" s="142"/>
      <c r="B1388" s="142"/>
      <c r="C1388" s="142"/>
      <c r="D1388" s="142"/>
      <c r="E1388" s="142"/>
      <c r="F1388" s="144"/>
      <c r="G1388" s="144"/>
      <c r="H1388" s="144"/>
      <c r="I1388" s="144"/>
      <c r="J1388" s="144"/>
      <c r="K1388" s="144"/>
      <c r="L1388" s="144"/>
      <c r="M1388" s="144"/>
      <c r="N1388" s="144"/>
      <c r="O1388" s="144"/>
      <c r="P1388" s="144"/>
      <c r="Q1388" s="144"/>
      <c r="R1388" s="144"/>
      <c r="S1388" s="144"/>
      <c r="T1388" s="142"/>
      <c r="U1388" s="142"/>
      <c r="V1388" s="142"/>
      <c r="W1388" s="142"/>
      <c r="X1388" s="142"/>
    </row>
    <row r="1389" spans="1:24">
      <c r="A1389" s="142"/>
      <c r="B1389" s="142"/>
      <c r="C1389" s="142"/>
      <c r="D1389" s="142"/>
      <c r="E1389" s="142"/>
      <c r="F1389" s="144"/>
      <c r="G1389" s="144"/>
      <c r="H1389" s="144"/>
      <c r="I1389" s="144"/>
      <c r="J1389" s="144"/>
      <c r="K1389" s="144"/>
      <c r="L1389" s="144"/>
      <c r="M1389" s="144"/>
      <c r="N1389" s="144"/>
      <c r="O1389" s="144"/>
      <c r="P1389" s="144"/>
      <c r="Q1389" s="144"/>
      <c r="R1389" s="144"/>
      <c r="S1389" s="144"/>
      <c r="T1389" s="142"/>
      <c r="U1389" s="142"/>
      <c r="V1389" s="142"/>
      <c r="W1389" s="142"/>
      <c r="X1389" s="142"/>
    </row>
    <row r="1390" spans="1:24">
      <c r="A1390" s="142"/>
      <c r="B1390" s="142"/>
      <c r="C1390" s="142"/>
      <c r="D1390" s="142"/>
      <c r="E1390" s="142"/>
      <c r="F1390" s="144"/>
      <c r="G1390" s="144"/>
      <c r="H1390" s="144"/>
      <c r="I1390" s="144"/>
      <c r="J1390" s="144"/>
      <c r="K1390" s="144"/>
      <c r="L1390" s="144"/>
      <c r="M1390" s="144"/>
      <c r="N1390" s="144"/>
      <c r="O1390" s="144"/>
      <c r="P1390" s="144"/>
      <c r="Q1390" s="144"/>
      <c r="R1390" s="144"/>
      <c r="S1390" s="144"/>
      <c r="T1390" s="142"/>
      <c r="U1390" s="142"/>
      <c r="V1390" s="142"/>
      <c r="W1390" s="142"/>
      <c r="X1390" s="142"/>
    </row>
    <row r="1391" spans="1:24">
      <c r="A1391" s="142"/>
      <c r="B1391" s="142"/>
      <c r="C1391" s="142"/>
      <c r="D1391" s="142"/>
      <c r="E1391" s="142"/>
      <c r="F1391" s="144"/>
      <c r="G1391" s="144"/>
      <c r="H1391" s="144"/>
      <c r="I1391" s="144"/>
      <c r="J1391" s="144"/>
      <c r="K1391" s="144"/>
      <c r="L1391" s="144"/>
      <c r="M1391" s="144"/>
      <c r="N1391" s="144"/>
      <c r="O1391" s="144"/>
      <c r="P1391" s="144"/>
      <c r="Q1391" s="144"/>
      <c r="R1391" s="144"/>
      <c r="S1391" s="144"/>
      <c r="T1391" s="142"/>
      <c r="U1391" s="142"/>
      <c r="V1391" s="142"/>
      <c r="W1391" s="142"/>
      <c r="X1391" s="142"/>
    </row>
    <row r="1392" spans="1:24">
      <c r="A1392" s="142"/>
      <c r="B1392" s="142"/>
      <c r="C1392" s="142"/>
      <c r="D1392" s="142"/>
      <c r="E1392" s="142"/>
      <c r="F1392" s="144"/>
      <c r="G1392" s="144"/>
      <c r="H1392" s="144"/>
      <c r="I1392" s="144"/>
      <c r="J1392" s="144"/>
      <c r="K1392" s="144"/>
      <c r="L1392" s="144"/>
      <c r="M1392" s="144"/>
      <c r="N1392" s="144"/>
      <c r="O1392" s="144"/>
      <c r="P1392" s="144"/>
      <c r="Q1392" s="144"/>
      <c r="R1392" s="144"/>
      <c r="S1392" s="144"/>
      <c r="T1392" s="142"/>
      <c r="U1392" s="142"/>
      <c r="V1392" s="142"/>
      <c r="W1392" s="142"/>
      <c r="X1392" s="142"/>
    </row>
    <row r="1393" spans="1:24">
      <c r="A1393" s="142"/>
      <c r="B1393" s="142"/>
      <c r="C1393" s="142"/>
      <c r="D1393" s="142"/>
      <c r="E1393" s="142"/>
      <c r="F1393" s="144"/>
      <c r="G1393" s="144"/>
      <c r="H1393" s="144"/>
      <c r="I1393" s="144"/>
      <c r="J1393" s="144"/>
      <c r="K1393" s="144"/>
      <c r="L1393" s="144"/>
      <c r="M1393" s="144"/>
      <c r="N1393" s="144"/>
      <c r="O1393" s="144"/>
      <c r="P1393" s="144"/>
      <c r="Q1393" s="144"/>
      <c r="R1393" s="144"/>
      <c r="S1393" s="144"/>
      <c r="T1393" s="142"/>
      <c r="U1393" s="142"/>
      <c r="V1393" s="142"/>
      <c r="W1393" s="142"/>
      <c r="X1393" s="142"/>
    </row>
    <row r="1394" spans="1:24">
      <c r="A1394" s="142"/>
      <c r="B1394" s="142"/>
      <c r="C1394" s="142"/>
      <c r="D1394" s="142"/>
      <c r="E1394" s="142"/>
      <c r="F1394" s="144"/>
      <c r="G1394" s="144"/>
      <c r="H1394" s="144"/>
      <c r="I1394" s="144"/>
      <c r="J1394" s="144"/>
      <c r="K1394" s="144"/>
      <c r="L1394" s="144"/>
      <c r="M1394" s="144"/>
      <c r="N1394" s="144"/>
      <c r="O1394" s="144"/>
      <c r="P1394" s="144"/>
      <c r="Q1394" s="144"/>
      <c r="R1394" s="144"/>
      <c r="S1394" s="144"/>
      <c r="T1394" s="142"/>
      <c r="U1394" s="142"/>
      <c r="V1394" s="142"/>
      <c r="W1394" s="142"/>
      <c r="X1394" s="142"/>
    </row>
    <row r="1395" spans="1:24">
      <c r="A1395" s="142"/>
      <c r="B1395" s="142"/>
      <c r="C1395" s="142"/>
      <c r="D1395" s="142"/>
      <c r="E1395" s="142"/>
      <c r="F1395" s="144"/>
      <c r="G1395" s="144"/>
      <c r="H1395" s="144"/>
      <c r="I1395" s="144"/>
      <c r="J1395" s="144"/>
      <c r="K1395" s="144"/>
      <c r="L1395" s="144"/>
      <c r="M1395" s="144"/>
      <c r="N1395" s="144"/>
      <c r="O1395" s="144"/>
      <c r="P1395" s="144"/>
      <c r="Q1395" s="144"/>
      <c r="R1395" s="144"/>
      <c r="S1395" s="144"/>
      <c r="T1395" s="142"/>
      <c r="U1395" s="142"/>
      <c r="V1395" s="142"/>
      <c r="W1395" s="142"/>
      <c r="X1395" s="142"/>
    </row>
    <row r="1396" spans="1:24">
      <c r="A1396" s="142"/>
      <c r="B1396" s="142"/>
      <c r="C1396" s="142"/>
      <c r="D1396" s="142"/>
      <c r="E1396" s="142"/>
      <c r="F1396" s="144"/>
      <c r="G1396" s="144"/>
      <c r="H1396" s="144"/>
      <c r="I1396" s="144"/>
      <c r="J1396" s="144"/>
      <c r="K1396" s="144"/>
      <c r="L1396" s="144"/>
      <c r="M1396" s="144"/>
      <c r="N1396" s="144"/>
      <c r="O1396" s="144"/>
      <c r="P1396" s="144"/>
      <c r="Q1396" s="144"/>
      <c r="R1396" s="144"/>
      <c r="S1396" s="144"/>
      <c r="T1396" s="142"/>
      <c r="U1396" s="142"/>
      <c r="V1396" s="142"/>
      <c r="W1396" s="142"/>
      <c r="X1396" s="142"/>
    </row>
    <row r="1397" spans="1:24">
      <c r="A1397" s="142"/>
      <c r="B1397" s="142"/>
      <c r="C1397" s="142"/>
      <c r="D1397" s="142"/>
      <c r="E1397" s="142"/>
      <c r="F1397" s="144"/>
      <c r="G1397" s="144"/>
      <c r="H1397" s="144"/>
      <c r="I1397" s="144"/>
      <c r="J1397" s="144"/>
      <c r="K1397" s="144"/>
      <c r="L1397" s="144"/>
      <c r="M1397" s="144"/>
      <c r="N1397" s="144"/>
      <c r="O1397" s="144"/>
      <c r="P1397" s="144"/>
      <c r="Q1397" s="144"/>
      <c r="R1397" s="144"/>
      <c r="S1397" s="144"/>
      <c r="T1397" s="142"/>
      <c r="U1397" s="142"/>
      <c r="V1397" s="142"/>
      <c r="W1397" s="142"/>
      <c r="X1397" s="142"/>
    </row>
    <row r="1398" spans="1:24">
      <c r="A1398" s="142"/>
      <c r="B1398" s="142"/>
      <c r="C1398" s="142"/>
      <c r="D1398" s="142"/>
      <c r="E1398" s="142"/>
      <c r="F1398" s="144"/>
      <c r="G1398" s="144"/>
      <c r="H1398" s="144"/>
      <c r="I1398" s="144"/>
      <c r="J1398" s="144"/>
      <c r="K1398" s="144"/>
      <c r="L1398" s="144"/>
      <c r="M1398" s="144"/>
      <c r="N1398" s="144"/>
      <c r="O1398" s="144"/>
      <c r="P1398" s="144"/>
      <c r="Q1398" s="144"/>
      <c r="R1398" s="144"/>
      <c r="S1398" s="144"/>
      <c r="T1398" s="142"/>
      <c r="U1398" s="142"/>
      <c r="V1398" s="142"/>
      <c r="W1398" s="142"/>
      <c r="X1398" s="142"/>
    </row>
    <row r="1399" spans="1:24">
      <c r="A1399" s="142"/>
      <c r="B1399" s="142"/>
      <c r="C1399" s="142"/>
      <c r="D1399" s="142"/>
      <c r="E1399" s="142"/>
      <c r="F1399" s="144"/>
      <c r="G1399" s="144"/>
      <c r="H1399" s="144"/>
      <c r="I1399" s="144"/>
      <c r="J1399" s="144"/>
      <c r="K1399" s="144"/>
      <c r="L1399" s="144"/>
      <c r="M1399" s="144"/>
      <c r="N1399" s="144"/>
      <c r="O1399" s="144"/>
      <c r="P1399" s="144"/>
      <c r="Q1399" s="144"/>
      <c r="R1399" s="144"/>
      <c r="S1399" s="144"/>
      <c r="T1399" s="142"/>
      <c r="U1399" s="142"/>
      <c r="V1399" s="142"/>
      <c r="W1399" s="142"/>
      <c r="X1399" s="142"/>
    </row>
    <row r="1400" spans="1:24">
      <c r="A1400" s="142"/>
      <c r="B1400" s="142"/>
      <c r="C1400" s="142"/>
      <c r="D1400" s="142"/>
      <c r="E1400" s="142"/>
      <c r="F1400" s="144"/>
      <c r="G1400" s="144"/>
      <c r="H1400" s="144"/>
      <c r="I1400" s="144"/>
      <c r="J1400" s="144"/>
      <c r="K1400" s="144"/>
      <c r="L1400" s="144"/>
      <c r="M1400" s="144"/>
      <c r="N1400" s="144"/>
      <c r="O1400" s="144"/>
      <c r="P1400" s="144"/>
      <c r="Q1400" s="144"/>
      <c r="R1400" s="144"/>
      <c r="S1400" s="144"/>
      <c r="T1400" s="142"/>
      <c r="U1400" s="142"/>
      <c r="V1400" s="142"/>
      <c r="W1400" s="142"/>
      <c r="X1400" s="142"/>
    </row>
    <row r="1401" spans="1:24">
      <c r="A1401" s="142"/>
      <c r="B1401" s="142"/>
      <c r="C1401" s="142"/>
      <c r="D1401" s="142"/>
      <c r="E1401" s="142"/>
      <c r="F1401" s="144"/>
      <c r="G1401" s="144"/>
      <c r="H1401" s="144"/>
      <c r="I1401" s="144"/>
      <c r="J1401" s="144"/>
      <c r="K1401" s="144"/>
      <c r="L1401" s="144"/>
      <c r="M1401" s="144"/>
      <c r="N1401" s="144"/>
      <c r="O1401" s="144"/>
      <c r="P1401" s="144"/>
      <c r="Q1401" s="144"/>
      <c r="R1401" s="144"/>
      <c r="S1401" s="144"/>
      <c r="T1401" s="142"/>
      <c r="U1401" s="142"/>
      <c r="V1401" s="142"/>
      <c r="W1401" s="142"/>
      <c r="X1401" s="142"/>
    </row>
    <row r="1402" spans="1:24">
      <c r="A1402" s="142"/>
      <c r="B1402" s="142"/>
      <c r="C1402" s="142"/>
      <c r="D1402" s="142"/>
      <c r="E1402" s="142"/>
      <c r="F1402" s="144"/>
      <c r="G1402" s="144"/>
      <c r="H1402" s="144"/>
      <c r="I1402" s="144"/>
      <c r="J1402" s="144"/>
      <c r="K1402" s="144"/>
      <c r="L1402" s="144"/>
      <c r="M1402" s="144"/>
      <c r="N1402" s="144"/>
      <c r="O1402" s="144"/>
      <c r="P1402" s="144"/>
      <c r="Q1402" s="144"/>
      <c r="R1402" s="144"/>
      <c r="S1402" s="144"/>
      <c r="T1402" s="142"/>
      <c r="U1402" s="142"/>
      <c r="V1402" s="142"/>
      <c r="W1402" s="142"/>
      <c r="X1402" s="142"/>
    </row>
    <row r="1403" spans="1:24">
      <c r="A1403" s="142"/>
      <c r="B1403" s="142"/>
      <c r="C1403" s="142"/>
      <c r="D1403" s="142"/>
      <c r="E1403" s="142"/>
      <c r="F1403" s="144"/>
      <c r="G1403" s="144"/>
      <c r="H1403" s="144"/>
      <c r="I1403" s="144"/>
      <c r="J1403" s="144"/>
      <c r="K1403" s="144"/>
      <c r="L1403" s="144"/>
      <c r="M1403" s="144"/>
      <c r="N1403" s="144"/>
      <c r="O1403" s="144"/>
      <c r="P1403" s="144"/>
      <c r="Q1403" s="144"/>
      <c r="R1403" s="144"/>
      <c r="S1403" s="144"/>
      <c r="T1403" s="142"/>
      <c r="U1403" s="142"/>
      <c r="V1403" s="142"/>
      <c r="W1403" s="142"/>
      <c r="X1403" s="142"/>
    </row>
    <row r="1404" spans="1:24">
      <c r="A1404" s="142"/>
      <c r="B1404" s="142"/>
      <c r="C1404" s="142"/>
      <c r="D1404" s="142"/>
      <c r="E1404" s="142"/>
      <c r="F1404" s="144"/>
      <c r="G1404" s="144"/>
      <c r="H1404" s="144"/>
      <c r="I1404" s="144"/>
      <c r="J1404" s="144"/>
      <c r="K1404" s="144"/>
      <c r="L1404" s="144"/>
      <c r="M1404" s="144"/>
      <c r="N1404" s="144"/>
      <c r="O1404" s="144"/>
      <c r="P1404" s="144"/>
      <c r="Q1404" s="144"/>
      <c r="R1404" s="144"/>
      <c r="S1404" s="144"/>
      <c r="T1404" s="142"/>
      <c r="U1404" s="142"/>
      <c r="V1404" s="142"/>
      <c r="W1404" s="142"/>
      <c r="X1404" s="142"/>
    </row>
    <row r="1405" spans="1:24">
      <c r="A1405" s="142"/>
      <c r="B1405" s="142"/>
      <c r="C1405" s="142"/>
      <c r="D1405" s="142"/>
      <c r="E1405" s="142"/>
      <c r="F1405" s="144"/>
      <c r="G1405" s="144"/>
      <c r="H1405" s="144"/>
      <c r="I1405" s="144"/>
      <c r="J1405" s="144"/>
      <c r="K1405" s="144"/>
      <c r="L1405" s="144"/>
      <c r="M1405" s="144"/>
      <c r="N1405" s="144"/>
      <c r="O1405" s="144"/>
      <c r="P1405" s="144"/>
      <c r="Q1405" s="144"/>
      <c r="R1405" s="144"/>
      <c r="S1405" s="144"/>
      <c r="T1405" s="142"/>
      <c r="U1405" s="142"/>
      <c r="V1405" s="142"/>
      <c r="W1405" s="142"/>
      <c r="X1405" s="142"/>
    </row>
    <row r="1406" spans="1:24">
      <c r="A1406" s="142"/>
      <c r="B1406" s="142"/>
      <c r="C1406" s="142"/>
      <c r="D1406" s="142"/>
      <c r="E1406" s="142"/>
      <c r="F1406" s="144"/>
      <c r="G1406" s="144"/>
      <c r="H1406" s="144"/>
      <c r="I1406" s="144"/>
      <c r="J1406" s="144"/>
      <c r="K1406" s="144"/>
      <c r="L1406" s="144"/>
      <c r="M1406" s="144"/>
      <c r="N1406" s="144"/>
      <c r="O1406" s="144"/>
      <c r="P1406" s="144"/>
      <c r="Q1406" s="144"/>
      <c r="R1406" s="144"/>
      <c r="S1406" s="144"/>
      <c r="T1406" s="142"/>
      <c r="U1406" s="142"/>
      <c r="V1406" s="142"/>
      <c r="W1406" s="142"/>
      <c r="X1406" s="142"/>
    </row>
    <row r="1407" spans="1:24">
      <c r="A1407" s="142"/>
      <c r="B1407" s="142"/>
      <c r="C1407" s="142"/>
      <c r="D1407" s="142"/>
      <c r="E1407" s="142"/>
      <c r="F1407" s="144"/>
      <c r="G1407" s="144"/>
      <c r="H1407" s="144"/>
      <c r="I1407" s="144"/>
      <c r="J1407" s="144"/>
      <c r="K1407" s="144"/>
      <c r="L1407" s="144"/>
      <c r="M1407" s="144"/>
      <c r="N1407" s="144"/>
      <c r="O1407" s="144"/>
      <c r="P1407" s="144"/>
      <c r="Q1407" s="144"/>
      <c r="R1407" s="144"/>
      <c r="S1407" s="144"/>
      <c r="T1407" s="142"/>
      <c r="U1407" s="142"/>
      <c r="V1407" s="142"/>
      <c r="W1407" s="142"/>
      <c r="X1407" s="142"/>
    </row>
    <row r="1408" spans="1:24">
      <c r="A1408" s="142"/>
      <c r="B1408" s="142"/>
      <c r="C1408" s="142"/>
      <c r="D1408" s="142"/>
      <c r="E1408" s="142"/>
      <c r="F1408" s="144"/>
      <c r="G1408" s="144"/>
      <c r="H1408" s="144"/>
      <c r="I1408" s="144"/>
      <c r="J1408" s="144"/>
      <c r="K1408" s="144"/>
      <c r="L1408" s="144"/>
      <c r="M1408" s="144"/>
      <c r="N1408" s="144"/>
      <c r="O1408" s="144"/>
      <c r="P1408" s="144"/>
      <c r="Q1408" s="144"/>
      <c r="R1408" s="144"/>
      <c r="S1408" s="144"/>
      <c r="T1408" s="142"/>
      <c r="U1408" s="142"/>
      <c r="V1408" s="142"/>
      <c r="W1408" s="142"/>
      <c r="X1408" s="142"/>
    </row>
    <row r="1409" spans="1:24">
      <c r="A1409" s="142"/>
      <c r="B1409" s="142"/>
      <c r="C1409" s="142"/>
      <c r="D1409" s="142"/>
      <c r="E1409" s="142"/>
      <c r="F1409" s="144"/>
      <c r="G1409" s="144"/>
      <c r="H1409" s="144"/>
      <c r="I1409" s="144"/>
      <c r="J1409" s="144"/>
      <c r="K1409" s="144"/>
      <c r="L1409" s="144"/>
      <c r="M1409" s="144"/>
      <c r="N1409" s="144"/>
      <c r="O1409" s="144"/>
      <c r="P1409" s="144"/>
      <c r="Q1409" s="144"/>
      <c r="R1409" s="144"/>
      <c r="S1409" s="144"/>
      <c r="T1409" s="142"/>
      <c r="U1409" s="142"/>
      <c r="V1409" s="142"/>
      <c r="W1409" s="142"/>
      <c r="X1409" s="142"/>
    </row>
    <row r="1410" spans="1:24">
      <c r="A1410" s="142"/>
      <c r="B1410" s="142"/>
      <c r="C1410" s="142"/>
      <c r="D1410" s="142"/>
      <c r="E1410" s="142"/>
      <c r="F1410" s="144"/>
      <c r="G1410" s="144"/>
      <c r="H1410" s="144"/>
      <c r="I1410" s="144"/>
      <c r="J1410" s="144"/>
      <c r="K1410" s="144"/>
      <c r="L1410" s="144"/>
      <c r="M1410" s="144"/>
      <c r="N1410" s="144"/>
      <c r="O1410" s="144"/>
      <c r="P1410" s="144"/>
      <c r="Q1410" s="144"/>
      <c r="R1410" s="144"/>
      <c r="S1410" s="144"/>
      <c r="T1410" s="142"/>
      <c r="U1410" s="142"/>
      <c r="V1410" s="142"/>
      <c r="W1410" s="142"/>
      <c r="X1410" s="142"/>
    </row>
    <row r="1411" spans="1:24">
      <c r="A1411" s="142"/>
      <c r="B1411" s="142"/>
      <c r="C1411" s="142"/>
      <c r="D1411" s="142"/>
      <c r="E1411" s="142"/>
      <c r="F1411" s="144"/>
      <c r="G1411" s="144"/>
      <c r="H1411" s="144"/>
      <c r="I1411" s="144"/>
      <c r="J1411" s="144"/>
      <c r="K1411" s="144"/>
      <c r="L1411" s="144"/>
      <c r="M1411" s="144"/>
      <c r="N1411" s="144"/>
      <c r="O1411" s="144"/>
      <c r="P1411" s="144"/>
      <c r="Q1411" s="144"/>
      <c r="R1411" s="144"/>
      <c r="S1411" s="144"/>
      <c r="T1411" s="142"/>
      <c r="U1411" s="142"/>
      <c r="V1411" s="142"/>
      <c r="W1411" s="142"/>
      <c r="X1411" s="142"/>
    </row>
    <row r="1412" spans="1:24">
      <c r="A1412" s="142"/>
      <c r="B1412" s="142"/>
      <c r="C1412" s="142"/>
      <c r="D1412" s="142"/>
      <c r="E1412" s="142"/>
      <c r="F1412" s="144"/>
      <c r="G1412" s="144"/>
      <c r="H1412" s="144"/>
      <c r="I1412" s="144"/>
      <c r="J1412" s="144"/>
      <c r="K1412" s="144"/>
      <c r="L1412" s="144"/>
      <c r="M1412" s="144"/>
      <c r="N1412" s="144"/>
      <c r="O1412" s="144"/>
      <c r="P1412" s="144"/>
      <c r="Q1412" s="144"/>
      <c r="R1412" s="144"/>
      <c r="S1412" s="144"/>
      <c r="T1412" s="142"/>
      <c r="U1412" s="142"/>
      <c r="V1412" s="142"/>
      <c r="W1412" s="142"/>
      <c r="X1412" s="142"/>
    </row>
    <row r="1413" spans="1:24">
      <c r="A1413" s="142"/>
      <c r="B1413" s="142"/>
      <c r="C1413" s="142"/>
      <c r="D1413" s="142"/>
      <c r="E1413" s="142"/>
      <c r="F1413" s="144"/>
      <c r="G1413" s="144"/>
      <c r="H1413" s="144"/>
      <c r="I1413" s="144"/>
      <c r="J1413" s="144"/>
      <c r="K1413" s="144"/>
      <c r="L1413" s="144"/>
      <c r="M1413" s="144"/>
      <c r="N1413" s="144"/>
      <c r="O1413" s="144"/>
      <c r="P1413" s="144"/>
      <c r="Q1413" s="144"/>
      <c r="R1413" s="144"/>
      <c r="S1413" s="144"/>
      <c r="T1413" s="142"/>
      <c r="U1413" s="142"/>
      <c r="V1413" s="142"/>
      <c r="W1413" s="142"/>
      <c r="X1413" s="142"/>
    </row>
    <row r="1414" spans="1:24">
      <c r="A1414" s="142"/>
      <c r="B1414" s="142"/>
      <c r="C1414" s="142"/>
      <c r="D1414" s="142"/>
      <c r="E1414" s="142"/>
      <c r="F1414" s="144"/>
      <c r="G1414" s="144"/>
      <c r="H1414" s="144"/>
      <c r="I1414" s="144"/>
      <c r="J1414" s="144"/>
      <c r="K1414" s="144"/>
      <c r="L1414" s="144"/>
      <c r="M1414" s="144"/>
      <c r="N1414" s="144"/>
      <c r="O1414" s="144"/>
      <c r="P1414" s="144"/>
      <c r="Q1414" s="144"/>
      <c r="R1414" s="144"/>
      <c r="S1414" s="144"/>
      <c r="T1414" s="142"/>
      <c r="U1414" s="142"/>
      <c r="V1414" s="142"/>
      <c r="W1414" s="142"/>
      <c r="X1414" s="142"/>
    </row>
    <row r="1415" spans="1:24">
      <c r="A1415" s="142"/>
      <c r="B1415" s="142"/>
      <c r="C1415" s="142"/>
      <c r="D1415" s="142"/>
      <c r="E1415" s="142"/>
      <c r="F1415" s="144"/>
      <c r="G1415" s="144"/>
      <c r="H1415" s="144"/>
      <c r="I1415" s="144"/>
      <c r="J1415" s="144"/>
      <c r="K1415" s="144"/>
      <c r="L1415" s="144"/>
      <c r="M1415" s="144"/>
      <c r="N1415" s="144"/>
      <c r="O1415" s="144"/>
      <c r="P1415" s="144"/>
      <c r="Q1415" s="144"/>
      <c r="R1415" s="144"/>
      <c r="S1415" s="144"/>
      <c r="T1415" s="142"/>
      <c r="U1415" s="142"/>
      <c r="V1415" s="142"/>
      <c r="W1415" s="142"/>
      <c r="X1415" s="142"/>
    </row>
    <row r="1416" spans="1:24">
      <c r="A1416" s="142"/>
      <c r="B1416" s="142"/>
      <c r="C1416" s="142"/>
      <c r="D1416" s="142"/>
      <c r="E1416" s="142"/>
      <c r="F1416" s="144"/>
      <c r="G1416" s="144"/>
      <c r="H1416" s="144"/>
      <c r="I1416" s="144"/>
      <c r="J1416" s="144"/>
      <c r="K1416" s="144"/>
      <c r="L1416" s="144"/>
      <c r="M1416" s="144"/>
      <c r="N1416" s="144"/>
      <c r="O1416" s="144"/>
      <c r="P1416" s="144"/>
      <c r="Q1416" s="144"/>
      <c r="R1416" s="144"/>
      <c r="S1416" s="144"/>
      <c r="T1416" s="142"/>
      <c r="U1416" s="142"/>
      <c r="V1416" s="142"/>
      <c r="W1416" s="142"/>
      <c r="X1416" s="142"/>
    </row>
    <row r="1417" spans="1:24">
      <c r="A1417" s="142"/>
      <c r="B1417" s="142"/>
      <c r="C1417" s="142"/>
      <c r="D1417" s="142"/>
      <c r="E1417" s="142"/>
      <c r="F1417" s="144"/>
      <c r="G1417" s="144"/>
      <c r="H1417" s="144"/>
      <c r="I1417" s="144"/>
      <c r="J1417" s="144"/>
      <c r="K1417" s="144"/>
      <c r="L1417" s="144"/>
      <c r="M1417" s="144"/>
      <c r="N1417" s="144"/>
      <c r="O1417" s="144"/>
      <c r="P1417" s="144"/>
      <c r="Q1417" s="144"/>
      <c r="R1417" s="144"/>
      <c r="S1417" s="144"/>
      <c r="T1417" s="142"/>
      <c r="U1417" s="142"/>
      <c r="V1417" s="142"/>
      <c r="W1417" s="142"/>
      <c r="X1417" s="142"/>
    </row>
    <row r="1418" spans="1:24">
      <c r="A1418" s="142"/>
      <c r="B1418" s="142"/>
      <c r="C1418" s="142"/>
      <c r="D1418" s="142"/>
      <c r="E1418" s="142"/>
      <c r="F1418" s="144"/>
      <c r="G1418" s="144"/>
      <c r="H1418" s="144"/>
      <c r="I1418" s="144"/>
      <c r="J1418" s="144"/>
      <c r="K1418" s="144"/>
      <c r="L1418" s="144"/>
      <c r="M1418" s="144"/>
      <c r="N1418" s="144"/>
      <c r="O1418" s="144"/>
      <c r="P1418" s="144"/>
      <c r="Q1418" s="144"/>
      <c r="R1418" s="144"/>
      <c r="S1418" s="144"/>
      <c r="T1418" s="142"/>
      <c r="U1418" s="142"/>
      <c r="V1418" s="142"/>
      <c r="W1418" s="142"/>
      <c r="X1418" s="142"/>
    </row>
    <row r="1419" spans="1:24">
      <c r="A1419" s="142"/>
      <c r="B1419" s="142"/>
      <c r="C1419" s="142"/>
      <c r="D1419" s="142"/>
      <c r="E1419" s="142"/>
      <c r="F1419" s="144"/>
      <c r="G1419" s="144"/>
      <c r="H1419" s="144"/>
      <c r="I1419" s="144"/>
      <c r="J1419" s="144"/>
      <c r="K1419" s="144"/>
      <c r="L1419" s="144"/>
      <c r="M1419" s="144"/>
      <c r="N1419" s="144"/>
      <c r="O1419" s="144"/>
      <c r="P1419" s="144"/>
      <c r="Q1419" s="144"/>
      <c r="R1419" s="144"/>
      <c r="S1419" s="144"/>
      <c r="T1419" s="142"/>
      <c r="U1419" s="142"/>
      <c r="V1419" s="142"/>
      <c r="W1419" s="142"/>
      <c r="X1419" s="142"/>
    </row>
    <row r="1420" spans="1:24">
      <c r="A1420" s="142"/>
      <c r="B1420" s="142"/>
      <c r="C1420" s="142"/>
      <c r="D1420" s="142"/>
      <c r="E1420" s="142"/>
      <c r="F1420" s="144"/>
      <c r="G1420" s="144"/>
      <c r="H1420" s="144"/>
      <c r="I1420" s="144"/>
      <c r="J1420" s="144"/>
      <c r="K1420" s="144"/>
      <c r="L1420" s="144"/>
      <c r="M1420" s="144"/>
      <c r="N1420" s="144"/>
      <c r="O1420" s="144"/>
      <c r="P1420" s="144"/>
      <c r="Q1420" s="144"/>
      <c r="R1420" s="144"/>
      <c r="S1420" s="144"/>
      <c r="T1420" s="142"/>
      <c r="U1420" s="142"/>
      <c r="V1420" s="142"/>
      <c r="W1420" s="142"/>
      <c r="X1420" s="142"/>
    </row>
    <row r="1421" spans="1:24">
      <c r="A1421" s="142"/>
      <c r="B1421" s="142"/>
      <c r="C1421" s="142"/>
      <c r="D1421" s="142"/>
      <c r="E1421" s="142"/>
      <c r="F1421" s="144"/>
      <c r="G1421" s="144"/>
      <c r="H1421" s="144"/>
      <c r="I1421" s="144"/>
      <c r="J1421" s="144"/>
      <c r="K1421" s="144"/>
      <c r="L1421" s="144"/>
      <c r="M1421" s="144"/>
      <c r="N1421" s="144"/>
      <c r="O1421" s="144"/>
      <c r="P1421" s="144"/>
      <c r="Q1421" s="144"/>
      <c r="R1421" s="144"/>
      <c r="S1421" s="144"/>
      <c r="T1421" s="142"/>
      <c r="U1421" s="142"/>
      <c r="V1421" s="142"/>
      <c r="W1421" s="142"/>
      <c r="X1421" s="142"/>
    </row>
    <row r="1422" spans="1:24">
      <c r="A1422" s="142"/>
      <c r="B1422" s="142"/>
      <c r="C1422" s="142"/>
      <c r="D1422" s="142"/>
      <c r="E1422" s="142"/>
      <c r="F1422" s="144"/>
      <c r="G1422" s="144"/>
      <c r="H1422" s="144"/>
      <c r="I1422" s="144"/>
      <c r="J1422" s="144"/>
      <c r="K1422" s="144"/>
      <c r="L1422" s="144"/>
      <c r="M1422" s="144"/>
      <c r="N1422" s="144"/>
      <c r="O1422" s="144"/>
      <c r="P1422" s="144"/>
      <c r="Q1422" s="144"/>
      <c r="R1422" s="144"/>
      <c r="S1422" s="144"/>
      <c r="T1422" s="142"/>
      <c r="U1422" s="142"/>
      <c r="V1422" s="142"/>
      <c r="W1422" s="142"/>
      <c r="X1422" s="142"/>
    </row>
    <row r="1423" spans="1:24">
      <c r="A1423" s="142"/>
      <c r="B1423" s="142"/>
      <c r="C1423" s="142"/>
      <c r="D1423" s="142"/>
      <c r="E1423" s="142"/>
      <c r="F1423" s="144"/>
      <c r="G1423" s="144"/>
      <c r="H1423" s="144"/>
      <c r="I1423" s="144"/>
      <c r="J1423" s="144"/>
      <c r="K1423" s="144"/>
      <c r="L1423" s="144"/>
      <c r="M1423" s="144"/>
      <c r="N1423" s="144"/>
      <c r="O1423" s="144"/>
      <c r="P1423" s="144"/>
      <c r="Q1423" s="144"/>
      <c r="R1423" s="144"/>
      <c r="S1423" s="144"/>
      <c r="T1423" s="142"/>
      <c r="U1423" s="142"/>
      <c r="V1423" s="142"/>
      <c r="W1423" s="142"/>
      <c r="X1423" s="142"/>
    </row>
    <row r="1424" spans="1:24">
      <c r="A1424" s="142"/>
      <c r="B1424" s="142"/>
      <c r="C1424" s="142"/>
      <c r="D1424" s="142"/>
      <c r="E1424" s="142"/>
      <c r="F1424" s="144"/>
      <c r="G1424" s="144"/>
      <c r="H1424" s="144"/>
      <c r="I1424" s="144"/>
      <c r="J1424" s="144"/>
      <c r="K1424" s="144"/>
      <c r="L1424" s="144"/>
      <c r="M1424" s="144"/>
      <c r="N1424" s="144"/>
      <c r="O1424" s="144"/>
      <c r="P1424" s="144"/>
      <c r="Q1424" s="144"/>
      <c r="R1424" s="144"/>
      <c r="S1424" s="144"/>
      <c r="T1424" s="142"/>
      <c r="U1424" s="142"/>
      <c r="V1424" s="142"/>
      <c r="W1424" s="142"/>
      <c r="X1424" s="142"/>
    </row>
    <row r="1425" spans="1:24">
      <c r="A1425" s="142"/>
      <c r="B1425" s="142"/>
      <c r="C1425" s="142"/>
      <c r="D1425" s="142"/>
      <c r="E1425" s="142"/>
      <c r="F1425" s="144"/>
      <c r="G1425" s="144"/>
      <c r="H1425" s="144"/>
      <c r="I1425" s="144"/>
      <c r="J1425" s="144"/>
      <c r="K1425" s="144"/>
      <c r="L1425" s="144"/>
      <c r="M1425" s="144"/>
      <c r="N1425" s="144"/>
      <c r="O1425" s="144"/>
      <c r="P1425" s="144"/>
      <c r="Q1425" s="144"/>
      <c r="R1425" s="144"/>
      <c r="S1425" s="144"/>
      <c r="T1425" s="142"/>
      <c r="U1425" s="142"/>
      <c r="V1425" s="142"/>
      <c r="W1425" s="142"/>
      <c r="X1425" s="142"/>
    </row>
    <row r="1426" spans="1:24">
      <c r="A1426" s="142"/>
      <c r="B1426" s="142"/>
      <c r="C1426" s="142"/>
      <c r="D1426" s="142"/>
      <c r="E1426" s="142"/>
      <c r="F1426" s="144"/>
      <c r="G1426" s="144"/>
      <c r="H1426" s="144"/>
      <c r="I1426" s="144"/>
      <c r="J1426" s="144"/>
      <c r="K1426" s="144"/>
      <c r="L1426" s="144"/>
      <c r="M1426" s="144"/>
      <c r="N1426" s="144"/>
      <c r="O1426" s="144"/>
      <c r="P1426" s="144"/>
      <c r="Q1426" s="144"/>
      <c r="R1426" s="144"/>
      <c r="S1426" s="144"/>
      <c r="T1426" s="142"/>
      <c r="U1426" s="142"/>
      <c r="V1426" s="142"/>
      <c r="W1426" s="142"/>
      <c r="X1426" s="142"/>
    </row>
    <row r="1427" spans="1:24">
      <c r="A1427" s="142"/>
      <c r="B1427" s="142"/>
      <c r="C1427" s="142"/>
      <c r="D1427" s="142"/>
      <c r="E1427" s="142"/>
      <c r="F1427" s="144"/>
      <c r="G1427" s="144"/>
      <c r="H1427" s="144"/>
      <c r="I1427" s="144"/>
      <c r="J1427" s="144"/>
      <c r="K1427" s="144"/>
      <c r="L1427" s="144"/>
      <c r="M1427" s="144"/>
      <c r="N1427" s="144"/>
      <c r="O1427" s="144"/>
      <c r="P1427" s="144"/>
      <c r="Q1427" s="144"/>
      <c r="R1427" s="144"/>
      <c r="S1427" s="144"/>
      <c r="T1427" s="142"/>
      <c r="U1427" s="142"/>
      <c r="V1427" s="142"/>
      <c r="W1427" s="142"/>
      <c r="X1427" s="142"/>
    </row>
    <row r="1428" spans="1:24">
      <c r="A1428" s="142"/>
      <c r="B1428" s="142"/>
      <c r="C1428" s="142"/>
      <c r="D1428" s="142"/>
      <c r="E1428" s="142"/>
      <c r="F1428" s="144"/>
      <c r="G1428" s="144"/>
      <c r="H1428" s="144"/>
      <c r="I1428" s="144"/>
      <c r="J1428" s="144"/>
      <c r="K1428" s="144"/>
      <c r="L1428" s="144"/>
      <c r="M1428" s="144"/>
      <c r="N1428" s="144"/>
      <c r="O1428" s="144"/>
      <c r="P1428" s="144"/>
      <c r="Q1428" s="144"/>
      <c r="R1428" s="144"/>
      <c r="S1428" s="144"/>
      <c r="T1428" s="142"/>
      <c r="U1428" s="142"/>
      <c r="V1428" s="142"/>
      <c r="W1428" s="142"/>
      <c r="X1428" s="142"/>
    </row>
    <row r="1429" spans="1:24">
      <c r="A1429" s="142"/>
      <c r="B1429" s="142"/>
      <c r="C1429" s="142"/>
      <c r="D1429" s="142"/>
      <c r="E1429" s="142"/>
      <c r="F1429" s="144"/>
      <c r="G1429" s="144"/>
      <c r="H1429" s="144"/>
      <c r="I1429" s="144"/>
      <c r="J1429" s="144"/>
      <c r="K1429" s="144"/>
      <c r="L1429" s="144"/>
      <c r="M1429" s="144"/>
      <c r="N1429" s="144"/>
      <c r="O1429" s="144"/>
      <c r="P1429" s="144"/>
      <c r="Q1429" s="144"/>
      <c r="R1429" s="144"/>
      <c r="S1429" s="144"/>
      <c r="T1429" s="142"/>
      <c r="U1429" s="142"/>
      <c r="V1429" s="142"/>
      <c r="W1429" s="142"/>
      <c r="X1429" s="142"/>
    </row>
    <row r="1430" spans="1:24">
      <c r="A1430" s="142"/>
      <c r="B1430" s="142"/>
      <c r="C1430" s="142"/>
      <c r="D1430" s="142"/>
      <c r="E1430" s="142"/>
      <c r="F1430" s="144"/>
      <c r="G1430" s="144"/>
      <c r="H1430" s="144"/>
      <c r="I1430" s="144"/>
      <c r="J1430" s="144"/>
      <c r="K1430" s="144"/>
      <c r="L1430" s="144"/>
      <c r="M1430" s="144"/>
      <c r="N1430" s="144"/>
      <c r="O1430" s="144"/>
      <c r="P1430" s="144"/>
      <c r="Q1430" s="144"/>
      <c r="R1430" s="144"/>
      <c r="S1430" s="144"/>
      <c r="T1430" s="142"/>
      <c r="U1430" s="142"/>
      <c r="V1430" s="142"/>
      <c r="W1430" s="142"/>
      <c r="X1430" s="142"/>
    </row>
    <row r="1431" spans="1:24">
      <c r="A1431" s="142"/>
      <c r="B1431" s="142"/>
      <c r="C1431" s="142"/>
      <c r="D1431" s="142"/>
      <c r="E1431" s="142"/>
      <c r="F1431" s="144"/>
      <c r="G1431" s="144"/>
      <c r="H1431" s="144"/>
      <c r="I1431" s="144"/>
      <c r="J1431" s="144"/>
      <c r="K1431" s="144"/>
      <c r="L1431" s="144"/>
      <c r="M1431" s="144"/>
      <c r="N1431" s="144"/>
      <c r="O1431" s="144"/>
      <c r="P1431" s="144"/>
      <c r="Q1431" s="144"/>
      <c r="R1431" s="144"/>
      <c r="S1431" s="144"/>
      <c r="T1431" s="142"/>
      <c r="U1431" s="142"/>
      <c r="V1431" s="142"/>
      <c r="W1431" s="142"/>
      <c r="X1431" s="142"/>
    </row>
    <row r="1432" spans="1:24">
      <c r="A1432" s="142"/>
      <c r="B1432" s="142"/>
      <c r="C1432" s="142"/>
      <c r="D1432" s="142"/>
      <c r="E1432" s="142"/>
      <c r="F1432" s="144"/>
      <c r="G1432" s="144"/>
      <c r="H1432" s="144"/>
      <c r="I1432" s="144"/>
      <c r="J1432" s="144"/>
      <c r="K1432" s="144"/>
      <c r="L1432" s="144"/>
      <c r="M1432" s="144"/>
      <c r="N1432" s="144"/>
      <c r="O1432" s="144"/>
      <c r="P1432" s="144"/>
      <c r="Q1432" s="144"/>
      <c r="R1432" s="144"/>
      <c r="S1432" s="144"/>
      <c r="T1432" s="142"/>
      <c r="U1432" s="142"/>
      <c r="V1432" s="142"/>
      <c r="W1432" s="142"/>
      <c r="X1432" s="142"/>
    </row>
    <row r="1433" spans="1:24">
      <c r="A1433" s="142"/>
      <c r="B1433" s="142"/>
      <c r="C1433" s="142"/>
      <c r="D1433" s="142"/>
      <c r="E1433" s="142"/>
      <c r="F1433" s="144"/>
      <c r="G1433" s="144"/>
      <c r="H1433" s="144"/>
      <c r="I1433" s="144"/>
      <c r="J1433" s="144"/>
      <c r="K1433" s="144"/>
      <c r="L1433" s="144"/>
      <c r="M1433" s="144"/>
      <c r="N1433" s="144"/>
      <c r="O1433" s="144"/>
      <c r="P1433" s="144"/>
      <c r="Q1433" s="144"/>
      <c r="R1433" s="144"/>
      <c r="S1433" s="144"/>
      <c r="T1433" s="142"/>
      <c r="U1433" s="142"/>
      <c r="V1433" s="142"/>
      <c r="W1433" s="142"/>
      <c r="X1433" s="142"/>
    </row>
    <row r="1434" spans="1:24">
      <c r="A1434" s="142"/>
      <c r="B1434" s="142"/>
      <c r="C1434" s="142"/>
      <c r="D1434" s="142"/>
      <c r="E1434" s="142"/>
      <c r="F1434" s="144"/>
      <c r="G1434" s="144"/>
      <c r="H1434" s="144"/>
      <c r="I1434" s="144"/>
      <c r="J1434" s="144"/>
      <c r="K1434" s="144"/>
      <c r="L1434" s="144"/>
      <c r="M1434" s="144"/>
      <c r="N1434" s="144"/>
      <c r="O1434" s="144"/>
      <c r="P1434" s="144"/>
      <c r="Q1434" s="144"/>
      <c r="R1434" s="144"/>
      <c r="S1434" s="144"/>
      <c r="T1434" s="142"/>
      <c r="U1434" s="142"/>
      <c r="V1434" s="142"/>
      <c r="W1434" s="142"/>
      <c r="X1434" s="142"/>
    </row>
    <row r="1435" spans="1:24">
      <c r="A1435" s="142"/>
      <c r="B1435" s="142"/>
      <c r="C1435" s="142"/>
      <c r="D1435" s="142"/>
      <c r="E1435" s="142"/>
      <c r="F1435" s="144"/>
      <c r="G1435" s="144"/>
      <c r="H1435" s="144"/>
      <c r="I1435" s="144"/>
      <c r="J1435" s="144"/>
      <c r="K1435" s="144"/>
      <c r="L1435" s="144"/>
      <c r="M1435" s="144"/>
      <c r="N1435" s="144"/>
      <c r="O1435" s="144"/>
      <c r="P1435" s="144"/>
      <c r="Q1435" s="144"/>
      <c r="R1435" s="144"/>
      <c r="S1435" s="144"/>
      <c r="T1435" s="142"/>
      <c r="U1435" s="142"/>
      <c r="V1435" s="142"/>
      <c r="W1435" s="142"/>
      <c r="X1435" s="142"/>
    </row>
    <row r="1436" spans="1:24">
      <c r="A1436" s="142"/>
      <c r="B1436" s="142"/>
      <c r="C1436" s="142"/>
      <c r="D1436" s="142"/>
      <c r="E1436" s="142"/>
      <c r="F1436" s="144"/>
      <c r="G1436" s="144"/>
      <c r="H1436" s="144"/>
      <c r="I1436" s="144"/>
      <c r="J1436" s="144"/>
      <c r="K1436" s="144"/>
      <c r="L1436" s="144"/>
      <c r="M1436" s="144"/>
      <c r="N1436" s="144"/>
      <c r="O1436" s="144"/>
      <c r="P1436" s="144"/>
      <c r="Q1436" s="144"/>
      <c r="R1436" s="144"/>
      <c r="S1436" s="144"/>
      <c r="T1436" s="142"/>
      <c r="U1436" s="142"/>
      <c r="V1436" s="142"/>
      <c r="W1436" s="142"/>
      <c r="X1436" s="142"/>
    </row>
    <row r="1437" spans="1:24">
      <c r="A1437" s="142"/>
      <c r="B1437" s="142"/>
      <c r="C1437" s="142"/>
      <c r="D1437" s="142"/>
      <c r="E1437" s="142"/>
      <c r="F1437" s="144"/>
      <c r="G1437" s="144"/>
      <c r="H1437" s="144"/>
      <c r="I1437" s="144"/>
      <c r="J1437" s="144"/>
      <c r="K1437" s="144"/>
      <c r="L1437" s="144"/>
      <c r="M1437" s="144"/>
      <c r="N1437" s="144"/>
      <c r="O1437" s="144"/>
      <c r="P1437" s="144"/>
      <c r="Q1437" s="144"/>
      <c r="R1437" s="144"/>
      <c r="S1437" s="144"/>
      <c r="T1437" s="142"/>
      <c r="U1437" s="142"/>
      <c r="V1437" s="142"/>
      <c r="W1437" s="142"/>
      <c r="X1437" s="142"/>
    </row>
    <row r="1438" spans="1:24">
      <c r="A1438" s="142"/>
      <c r="B1438" s="142"/>
      <c r="C1438" s="142"/>
      <c r="D1438" s="142"/>
      <c r="E1438" s="142"/>
      <c r="F1438" s="144"/>
      <c r="G1438" s="144"/>
      <c r="H1438" s="144"/>
      <c r="I1438" s="144"/>
      <c r="J1438" s="144"/>
      <c r="K1438" s="144"/>
      <c r="L1438" s="144"/>
      <c r="M1438" s="144"/>
      <c r="N1438" s="144"/>
      <c r="O1438" s="144"/>
      <c r="P1438" s="144"/>
      <c r="Q1438" s="144"/>
      <c r="R1438" s="144"/>
      <c r="S1438" s="144"/>
      <c r="T1438" s="142"/>
      <c r="U1438" s="142"/>
      <c r="V1438" s="142"/>
      <c r="W1438" s="142"/>
      <c r="X1438" s="142"/>
    </row>
    <row r="1439" spans="1:24">
      <c r="A1439" s="142"/>
      <c r="B1439" s="142"/>
      <c r="C1439" s="142"/>
      <c r="D1439" s="142"/>
      <c r="E1439" s="142"/>
      <c r="F1439" s="144"/>
      <c r="G1439" s="144"/>
      <c r="H1439" s="144"/>
      <c r="I1439" s="144"/>
      <c r="J1439" s="144"/>
      <c r="K1439" s="144"/>
      <c r="L1439" s="144"/>
      <c r="M1439" s="144"/>
      <c r="N1439" s="144"/>
      <c r="O1439" s="144"/>
      <c r="P1439" s="144"/>
      <c r="Q1439" s="144"/>
      <c r="R1439" s="144"/>
      <c r="S1439" s="144"/>
      <c r="T1439" s="142"/>
      <c r="U1439" s="142"/>
      <c r="V1439" s="142"/>
      <c r="W1439" s="142"/>
      <c r="X1439" s="142"/>
    </row>
    <row r="1440" spans="1:24">
      <c r="A1440" s="142"/>
      <c r="B1440" s="142"/>
      <c r="C1440" s="142"/>
      <c r="D1440" s="142"/>
      <c r="E1440" s="142"/>
      <c r="F1440" s="144"/>
      <c r="G1440" s="144"/>
      <c r="H1440" s="144"/>
      <c r="I1440" s="144"/>
      <c r="J1440" s="144"/>
      <c r="K1440" s="144"/>
      <c r="L1440" s="144"/>
      <c r="M1440" s="144"/>
      <c r="N1440" s="144"/>
      <c r="O1440" s="144"/>
      <c r="P1440" s="144"/>
      <c r="Q1440" s="144"/>
      <c r="R1440" s="144"/>
      <c r="S1440" s="144"/>
      <c r="T1440" s="142"/>
      <c r="U1440" s="142"/>
      <c r="V1440" s="142"/>
      <c r="W1440" s="142"/>
      <c r="X1440" s="142"/>
    </row>
    <row r="1441" spans="1:24">
      <c r="A1441" s="142"/>
      <c r="B1441" s="142"/>
      <c r="C1441" s="142"/>
      <c r="D1441" s="142"/>
      <c r="E1441" s="142"/>
      <c r="F1441" s="144"/>
      <c r="G1441" s="144"/>
      <c r="H1441" s="144"/>
      <c r="I1441" s="144"/>
      <c r="J1441" s="144"/>
      <c r="K1441" s="144"/>
      <c r="L1441" s="144"/>
      <c r="M1441" s="144"/>
      <c r="N1441" s="144"/>
      <c r="O1441" s="144"/>
      <c r="P1441" s="144"/>
      <c r="Q1441" s="144"/>
      <c r="R1441" s="144"/>
      <c r="S1441" s="144"/>
      <c r="T1441" s="142"/>
      <c r="U1441" s="142"/>
      <c r="V1441" s="142"/>
      <c r="W1441" s="142"/>
      <c r="X1441" s="142"/>
    </row>
    <row r="1442" spans="1:24">
      <c r="A1442" s="142"/>
      <c r="B1442" s="142"/>
      <c r="C1442" s="142"/>
      <c r="D1442" s="142"/>
      <c r="E1442" s="142"/>
      <c r="F1442" s="144"/>
      <c r="G1442" s="144"/>
      <c r="H1442" s="144"/>
      <c r="I1442" s="144"/>
      <c r="J1442" s="144"/>
      <c r="K1442" s="144"/>
      <c r="L1442" s="144"/>
      <c r="M1442" s="144"/>
      <c r="N1442" s="144"/>
      <c r="O1442" s="144"/>
      <c r="P1442" s="144"/>
      <c r="Q1442" s="144"/>
      <c r="R1442" s="144"/>
      <c r="S1442" s="144"/>
      <c r="T1442" s="142"/>
      <c r="U1442" s="142"/>
      <c r="V1442" s="142"/>
      <c r="W1442" s="142"/>
      <c r="X1442" s="142"/>
    </row>
    <row r="1443" spans="1:24">
      <c r="A1443" s="142"/>
      <c r="B1443" s="142"/>
      <c r="C1443" s="142"/>
      <c r="D1443" s="142"/>
      <c r="E1443" s="142"/>
      <c r="F1443" s="144"/>
      <c r="G1443" s="144"/>
      <c r="H1443" s="144"/>
      <c r="I1443" s="144"/>
      <c r="J1443" s="144"/>
      <c r="K1443" s="144"/>
      <c r="L1443" s="144"/>
      <c r="M1443" s="144"/>
      <c r="N1443" s="144"/>
      <c r="O1443" s="144"/>
      <c r="P1443" s="144"/>
      <c r="Q1443" s="144"/>
      <c r="R1443" s="144"/>
      <c r="S1443" s="144"/>
      <c r="T1443" s="142"/>
      <c r="U1443" s="142"/>
      <c r="V1443" s="142"/>
      <c r="W1443" s="142"/>
      <c r="X1443" s="142"/>
    </row>
    <row r="1444" spans="1:24">
      <c r="A1444" s="142"/>
      <c r="B1444" s="142"/>
      <c r="C1444" s="142"/>
      <c r="D1444" s="142"/>
      <c r="E1444" s="142"/>
      <c r="F1444" s="144"/>
      <c r="G1444" s="144"/>
      <c r="H1444" s="144"/>
      <c r="I1444" s="144"/>
      <c r="J1444" s="144"/>
      <c r="K1444" s="144"/>
      <c r="L1444" s="144"/>
      <c r="M1444" s="144"/>
      <c r="N1444" s="144"/>
      <c r="O1444" s="144"/>
      <c r="P1444" s="144"/>
      <c r="Q1444" s="144"/>
      <c r="R1444" s="144"/>
      <c r="S1444" s="144"/>
      <c r="T1444" s="142"/>
      <c r="U1444" s="142"/>
      <c r="V1444" s="142"/>
      <c r="W1444" s="142"/>
      <c r="X1444" s="142"/>
    </row>
    <row r="1445" spans="1:24">
      <c r="A1445" s="142"/>
      <c r="B1445" s="142"/>
      <c r="C1445" s="142"/>
      <c r="D1445" s="142"/>
      <c r="E1445" s="142"/>
      <c r="F1445" s="144"/>
      <c r="G1445" s="144"/>
      <c r="H1445" s="144"/>
      <c r="I1445" s="144"/>
      <c r="J1445" s="144"/>
      <c r="K1445" s="144"/>
      <c r="L1445" s="144"/>
      <c r="M1445" s="144"/>
      <c r="N1445" s="144"/>
      <c r="O1445" s="144"/>
      <c r="P1445" s="144"/>
      <c r="Q1445" s="144"/>
      <c r="R1445" s="144"/>
      <c r="S1445" s="144"/>
      <c r="T1445" s="142"/>
      <c r="U1445" s="142"/>
      <c r="V1445" s="142"/>
      <c r="W1445" s="142"/>
      <c r="X1445" s="142"/>
    </row>
    <row r="1446" spans="1:24">
      <c r="A1446" s="142"/>
      <c r="B1446" s="142"/>
      <c r="C1446" s="142"/>
      <c r="D1446" s="142"/>
      <c r="E1446" s="142"/>
      <c r="F1446" s="144"/>
      <c r="G1446" s="144"/>
      <c r="H1446" s="144"/>
      <c r="I1446" s="144"/>
      <c r="J1446" s="144"/>
      <c r="K1446" s="144"/>
      <c r="L1446" s="144"/>
      <c r="M1446" s="144"/>
      <c r="N1446" s="144"/>
      <c r="O1446" s="144"/>
      <c r="P1446" s="144"/>
      <c r="Q1446" s="144"/>
      <c r="R1446" s="144"/>
      <c r="S1446" s="144"/>
      <c r="T1446" s="142"/>
      <c r="U1446" s="142"/>
      <c r="V1446" s="142"/>
      <c r="W1446" s="142"/>
      <c r="X1446" s="142"/>
    </row>
    <row r="1447" spans="1:24">
      <c r="A1447" s="142"/>
      <c r="B1447" s="142"/>
      <c r="C1447" s="142"/>
      <c r="D1447" s="142"/>
      <c r="E1447" s="142"/>
      <c r="F1447" s="144"/>
      <c r="G1447" s="144"/>
      <c r="H1447" s="144"/>
      <c r="I1447" s="144"/>
      <c r="J1447" s="144"/>
      <c r="K1447" s="144"/>
      <c r="L1447" s="144"/>
      <c r="M1447" s="144"/>
      <c r="N1447" s="144"/>
      <c r="O1447" s="144"/>
      <c r="P1447" s="144"/>
      <c r="Q1447" s="144"/>
      <c r="R1447" s="144"/>
      <c r="S1447" s="144"/>
      <c r="T1447" s="142"/>
      <c r="U1447" s="142"/>
      <c r="V1447" s="142"/>
      <c r="W1447" s="142"/>
      <c r="X1447" s="142"/>
    </row>
    <row r="1448" spans="1:24">
      <c r="A1448" s="142"/>
      <c r="B1448" s="142"/>
      <c r="C1448" s="142"/>
      <c r="D1448" s="142"/>
      <c r="E1448" s="142"/>
      <c r="F1448" s="144"/>
      <c r="G1448" s="144"/>
      <c r="H1448" s="144"/>
      <c r="I1448" s="144"/>
      <c r="J1448" s="144"/>
      <c r="K1448" s="144"/>
      <c r="L1448" s="144"/>
      <c r="M1448" s="144"/>
      <c r="N1448" s="144"/>
      <c r="O1448" s="144"/>
      <c r="P1448" s="144"/>
      <c r="Q1448" s="144"/>
      <c r="R1448" s="144"/>
      <c r="S1448" s="144"/>
      <c r="T1448" s="142"/>
      <c r="U1448" s="142"/>
      <c r="V1448" s="142"/>
      <c r="W1448" s="142"/>
      <c r="X1448" s="142"/>
    </row>
    <row r="1449" spans="1:24">
      <c r="A1449" s="142"/>
      <c r="B1449" s="142"/>
      <c r="C1449" s="142"/>
      <c r="D1449" s="142"/>
      <c r="E1449" s="142"/>
      <c r="F1449" s="144"/>
      <c r="G1449" s="144"/>
      <c r="H1449" s="144"/>
      <c r="I1449" s="144"/>
      <c r="J1449" s="144"/>
      <c r="K1449" s="144"/>
      <c r="L1449" s="144"/>
      <c r="M1449" s="144"/>
      <c r="N1449" s="144"/>
      <c r="O1449" s="144"/>
      <c r="P1449" s="144"/>
      <c r="Q1449" s="144"/>
      <c r="R1449" s="144"/>
      <c r="S1449" s="144"/>
      <c r="T1449" s="142"/>
      <c r="U1449" s="142"/>
      <c r="V1449" s="142"/>
      <c r="W1449" s="142"/>
      <c r="X1449" s="142"/>
    </row>
    <row r="1450" spans="1:24">
      <c r="A1450" s="142"/>
      <c r="B1450" s="142"/>
      <c r="C1450" s="142"/>
      <c r="D1450" s="142"/>
      <c r="E1450" s="142"/>
      <c r="F1450" s="144"/>
      <c r="G1450" s="144"/>
      <c r="H1450" s="144"/>
      <c r="I1450" s="144"/>
      <c r="J1450" s="144"/>
      <c r="K1450" s="144"/>
      <c r="L1450" s="144"/>
      <c r="M1450" s="144"/>
      <c r="N1450" s="144"/>
      <c r="O1450" s="144"/>
      <c r="P1450" s="144"/>
      <c r="Q1450" s="144"/>
      <c r="R1450" s="144"/>
      <c r="S1450" s="144"/>
      <c r="T1450" s="142"/>
      <c r="U1450" s="142"/>
      <c r="V1450" s="142"/>
      <c r="W1450" s="142"/>
      <c r="X1450" s="142"/>
    </row>
    <row r="1451" spans="1:24">
      <c r="A1451" s="142"/>
      <c r="B1451" s="142"/>
      <c r="C1451" s="142"/>
      <c r="D1451" s="142"/>
      <c r="E1451" s="142"/>
      <c r="F1451" s="144"/>
      <c r="G1451" s="144"/>
      <c r="H1451" s="144"/>
      <c r="I1451" s="144"/>
      <c r="J1451" s="144"/>
      <c r="K1451" s="144"/>
      <c r="L1451" s="144"/>
      <c r="M1451" s="144"/>
      <c r="N1451" s="144"/>
      <c r="O1451" s="144"/>
      <c r="P1451" s="144"/>
      <c r="Q1451" s="144"/>
      <c r="R1451" s="144"/>
      <c r="S1451" s="144"/>
      <c r="T1451" s="142"/>
      <c r="U1451" s="142"/>
      <c r="V1451" s="142"/>
      <c r="W1451" s="142"/>
      <c r="X1451" s="142"/>
    </row>
    <row r="1452" spans="1:24">
      <c r="A1452" s="142"/>
      <c r="B1452" s="142"/>
      <c r="C1452" s="142"/>
      <c r="D1452" s="142"/>
      <c r="E1452" s="142"/>
      <c r="F1452" s="144"/>
      <c r="G1452" s="144"/>
      <c r="H1452" s="144"/>
      <c r="I1452" s="144"/>
      <c r="J1452" s="144"/>
      <c r="K1452" s="144"/>
      <c r="L1452" s="144"/>
      <c r="M1452" s="144"/>
      <c r="N1452" s="144"/>
      <c r="O1452" s="144"/>
      <c r="P1452" s="144"/>
      <c r="Q1452" s="144"/>
      <c r="R1452" s="144"/>
      <c r="S1452" s="144"/>
      <c r="T1452" s="142"/>
      <c r="U1452" s="142"/>
      <c r="V1452" s="142"/>
      <c r="W1452" s="142"/>
      <c r="X1452" s="142"/>
    </row>
    <row r="1453" spans="1:24">
      <c r="A1453" s="142"/>
      <c r="B1453" s="142"/>
      <c r="C1453" s="142"/>
      <c r="D1453" s="142"/>
      <c r="E1453" s="142"/>
      <c r="F1453" s="144"/>
      <c r="G1453" s="144"/>
      <c r="H1453" s="144"/>
      <c r="I1453" s="144"/>
      <c r="J1453" s="144"/>
      <c r="K1453" s="144"/>
      <c r="L1453" s="144"/>
      <c r="M1453" s="144"/>
      <c r="N1453" s="144"/>
      <c r="O1453" s="144"/>
      <c r="P1453" s="144"/>
      <c r="Q1453" s="144"/>
      <c r="R1453" s="144"/>
      <c r="S1453" s="144"/>
      <c r="T1453" s="142"/>
      <c r="U1453" s="142"/>
      <c r="V1453" s="142"/>
      <c r="W1453" s="142"/>
      <c r="X1453" s="142"/>
    </row>
    <row r="1454" spans="1:24">
      <c r="A1454" s="142"/>
      <c r="B1454" s="142"/>
      <c r="C1454" s="142"/>
      <c r="D1454" s="142"/>
      <c r="E1454" s="142"/>
      <c r="F1454" s="144"/>
      <c r="G1454" s="144"/>
      <c r="H1454" s="144"/>
      <c r="I1454" s="144"/>
      <c r="J1454" s="144"/>
      <c r="K1454" s="144"/>
      <c r="L1454" s="144"/>
      <c r="M1454" s="144"/>
      <c r="N1454" s="144"/>
      <c r="O1454" s="144"/>
      <c r="P1454" s="144"/>
      <c r="Q1454" s="144"/>
      <c r="R1454" s="144"/>
      <c r="S1454" s="144"/>
      <c r="T1454" s="142"/>
      <c r="U1454" s="142"/>
      <c r="V1454" s="142"/>
      <c r="W1454" s="142"/>
      <c r="X1454" s="142"/>
    </row>
    <row r="1455" spans="1:24">
      <c r="A1455" s="142"/>
      <c r="B1455" s="142"/>
      <c r="C1455" s="142"/>
      <c r="D1455" s="142"/>
      <c r="E1455" s="142"/>
      <c r="F1455" s="144"/>
      <c r="G1455" s="144"/>
      <c r="H1455" s="144"/>
      <c r="I1455" s="144"/>
      <c r="J1455" s="144"/>
      <c r="K1455" s="144"/>
      <c r="L1455" s="144"/>
      <c r="M1455" s="144"/>
      <c r="N1455" s="144"/>
      <c r="O1455" s="144"/>
      <c r="P1455" s="144"/>
      <c r="Q1455" s="144"/>
      <c r="R1455" s="144"/>
      <c r="S1455" s="144"/>
      <c r="T1455" s="142"/>
      <c r="U1455" s="142"/>
      <c r="V1455" s="142"/>
      <c r="W1455" s="142"/>
      <c r="X1455" s="142"/>
    </row>
    <row r="1456" spans="1:24">
      <c r="A1456" s="142"/>
      <c r="B1456" s="142"/>
      <c r="C1456" s="142"/>
      <c r="D1456" s="142"/>
      <c r="E1456" s="142"/>
      <c r="F1456" s="144"/>
      <c r="G1456" s="144"/>
      <c r="H1456" s="144"/>
      <c r="I1456" s="144"/>
      <c r="J1456" s="144"/>
      <c r="K1456" s="144"/>
      <c r="L1456" s="144"/>
      <c r="M1456" s="144"/>
      <c r="N1456" s="144"/>
      <c r="O1456" s="144"/>
      <c r="P1456" s="144"/>
      <c r="Q1456" s="144"/>
      <c r="R1456" s="144"/>
      <c r="S1456" s="144"/>
      <c r="T1456" s="142"/>
      <c r="U1456" s="142"/>
      <c r="V1456" s="142"/>
      <c r="W1456" s="142"/>
      <c r="X1456" s="142"/>
    </row>
    <row r="1457" spans="1:24">
      <c r="A1457" s="142"/>
      <c r="B1457" s="142"/>
      <c r="C1457" s="142"/>
      <c r="D1457" s="142"/>
      <c r="E1457" s="142"/>
      <c r="F1457" s="144"/>
      <c r="G1457" s="144"/>
      <c r="H1457" s="144"/>
      <c r="I1457" s="144"/>
      <c r="J1457" s="144"/>
      <c r="K1457" s="144"/>
      <c r="L1457" s="144"/>
      <c r="M1457" s="144"/>
      <c r="N1457" s="144"/>
      <c r="O1457" s="144"/>
      <c r="P1457" s="144"/>
      <c r="Q1457" s="144"/>
      <c r="R1457" s="144"/>
      <c r="S1457" s="144"/>
      <c r="T1457" s="142"/>
      <c r="U1457" s="142"/>
      <c r="V1457" s="142"/>
      <c r="W1457" s="142"/>
      <c r="X1457" s="142"/>
    </row>
    <row r="1458" spans="1:24">
      <c r="A1458" s="142"/>
      <c r="B1458" s="142"/>
      <c r="C1458" s="142"/>
      <c r="D1458" s="142"/>
      <c r="E1458" s="142"/>
      <c r="F1458" s="144"/>
      <c r="G1458" s="144"/>
      <c r="H1458" s="144"/>
      <c r="I1458" s="144"/>
      <c r="J1458" s="144"/>
      <c r="K1458" s="144"/>
      <c r="L1458" s="144"/>
      <c r="M1458" s="144"/>
      <c r="N1458" s="144"/>
      <c r="O1458" s="144"/>
      <c r="P1458" s="144"/>
      <c r="Q1458" s="144"/>
      <c r="R1458" s="144"/>
      <c r="S1458" s="144"/>
      <c r="T1458" s="142"/>
      <c r="U1458" s="142"/>
      <c r="V1458" s="142"/>
      <c r="W1458" s="142"/>
      <c r="X1458" s="142"/>
    </row>
    <row r="1459" spans="1:24">
      <c r="A1459" s="142"/>
      <c r="B1459" s="142"/>
      <c r="C1459" s="142"/>
      <c r="D1459" s="142"/>
      <c r="E1459" s="142"/>
      <c r="F1459" s="144"/>
      <c r="G1459" s="144"/>
      <c r="H1459" s="144"/>
      <c r="I1459" s="144"/>
      <c r="J1459" s="144"/>
      <c r="K1459" s="144"/>
      <c r="L1459" s="144"/>
      <c r="M1459" s="144"/>
      <c r="N1459" s="144"/>
      <c r="O1459" s="144"/>
      <c r="P1459" s="144"/>
      <c r="Q1459" s="144"/>
      <c r="R1459" s="144"/>
      <c r="S1459" s="144"/>
      <c r="T1459" s="142"/>
      <c r="U1459" s="142"/>
      <c r="V1459" s="142"/>
      <c r="W1459" s="142"/>
      <c r="X1459" s="142"/>
    </row>
    <row r="1460" spans="1:24">
      <c r="A1460" s="142"/>
      <c r="B1460" s="142"/>
      <c r="C1460" s="142"/>
      <c r="D1460" s="142"/>
      <c r="E1460" s="142"/>
      <c r="F1460" s="144"/>
      <c r="G1460" s="144"/>
      <c r="H1460" s="144"/>
      <c r="I1460" s="144"/>
      <c r="J1460" s="144"/>
      <c r="K1460" s="144"/>
      <c r="L1460" s="144"/>
      <c r="M1460" s="144"/>
      <c r="N1460" s="144"/>
      <c r="O1460" s="144"/>
      <c r="P1460" s="144"/>
      <c r="Q1460" s="144"/>
      <c r="R1460" s="144"/>
      <c r="S1460" s="144"/>
      <c r="T1460" s="142"/>
      <c r="U1460" s="142"/>
      <c r="V1460" s="142"/>
      <c r="W1460" s="142"/>
      <c r="X1460" s="142"/>
    </row>
    <row r="1461" spans="1:24">
      <c r="A1461" s="142"/>
      <c r="B1461" s="142"/>
      <c r="C1461" s="142"/>
      <c r="D1461" s="142"/>
      <c r="E1461" s="142"/>
      <c r="F1461" s="144"/>
      <c r="G1461" s="144"/>
      <c r="H1461" s="144"/>
      <c r="I1461" s="144"/>
      <c r="J1461" s="144"/>
      <c r="K1461" s="144"/>
      <c r="L1461" s="144"/>
      <c r="M1461" s="144"/>
      <c r="N1461" s="144"/>
      <c r="O1461" s="144"/>
      <c r="P1461" s="144"/>
      <c r="Q1461" s="144"/>
      <c r="R1461" s="144"/>
      <c r="S1461" s="144"/>
      <c r="T1461" s="142"/>
      <c r="U1461" s="142"/>
      <c r="V1461" s="142"/>
      <c r="W1461" s="142"/>
      <c r="X1461" s="142"/>
    </row>
    <row r="1462" spans="1:24">
      <c r="A1462" s="142"/>
      <c r="B1462" s="142"/>
      <c r="C1462" s="142"/>
      <c r="D1462" s="142"/>
      <c r="E1462" s="142"/>
      <c r="F1462" s="144"/>
      <c r="G1462" s="144"/>
      <c r="H1462" s="144"/>
      <c r="I1462" s="144"/>
      <c r="J1462" s="144"/>
      <c r="K1462" s="144"/>
      <c r="L1462" s="144"/>
      <c r="M1462" s="144"/>
      <c r="N1462" s="144"/>
      <c r="O1462" s="144"/>
      <c r="P1462" s="144"/>
      <c r="Q1462" s="144"/>
      <c r="R1462" s="144"/>
      <c r="S1462" s="144"/>
      <c r="T1462" s="142"/>
      <c r="U1462" s="142"/>
      <c r="V1462" s="142"/>
      <c r="W1462" s="142"/>
      <c r="X1462" s="142"/>
    </row>
    <row r="1463" spans="1:24">
      <c r="A1463" s="142"/>
      <c r="B1463" s="142"/>
      <c r="C1463" s="142"/>
      <c r="D1463" s="142"/>
      <c r="E1463" s="142"/>
      <c r="F1463" s="144"/>
      <c r="G1463" s="144"/>
      <c r="H1463" s="144"/>
      <c r="I1463" s="144"/>
      <c r="J1463" s="144"/>
      <c r="K1463" s="144"/>
      <c r="L1463" s="144"/>
      <c r="M1463" s="144"/>
      <c r="N1463" s="144"/>
      <c r="O1463" s="144"/>
      <c r="P1463" s="144"/>
      <c r="Q1463" s="144"/>
      <c r="R1463" s="144"/>
      <c r="S1463" s="144"/>
      <c r="T1463" s="142"/>
      <c r="U1463" s="142"/>
      <c r="V1463" s="142"/>
      <c r="W1463" s="142"/>
      <c r="X1463" s="142"/>
    </row>
    <row r="1464" spans="1:24">
      <c r="A1464" s="142"/>
      <c r="B1464" s="142"/>
      <c r="C1464" s="142"/>
      <c r="D1464" s="142"/>
      <c r="E1464" s="142"/>
      <c r="F1464" s="144"/>
      <c r="G1464" s="144"/>
      <c r="H1464" s="144"/>
      <c r="I1464" s="144"/>
      <c r="J1464" s="144"/>
      <c r="K1464" s="144"/>
      <c r="L1464" s="144"/>
      <c r="M1464" s="144"/>
      <c r="N1464" s="144"/>
      <c r="O1464" s="144"/>
      <c r="P1464" s="144"/>
      <c r="Q1464" s="144"/>
      <c r="R1464" s="144"/>
      <c r="S1464" s="144"/>
      <c r="T1464" s="142"/>
      <c r="U1464" s="142"/>
      <c r="V1464" s="142"/>
      <c r="W1464" s="142"/>
      <c r="X1464" s="142"/>
    </row>
    <row r="1465" spans="1:24">
      <c r="A1465" s="142"/>
      <c r="B1465" s="142"/>
      <c r="C1465" s="142"/>
      <c r="D1465" s="142"/>
      <c r="E1465" s="142"/>
      <c r="F1465" s="144"/>
      <c r="G1465" s="144"/>
      <c r="H1465" s="144"/>
      <c r="I1465" s="144"/>
      <c r="J1465" s="144"/>
      <c r="K1465" s="144"/>
      <c r="L1465" s="144"/>
      <c r="M1465" s="144"/>
      <c r="N1465" s="144"/>
      <c r="O1465" s="144"/>
      <c r="P1465" s="144"/>
      <c r="Q1465" s="144"/>
      <c r="R1465" s="144"/>
      <c r="S1465" s="144"/>
      <c r="T1465" s="142"/>
      <c r="U1465" s="142"/>
      <c r="V1465" s="142"/>
      <c r="W1465" s="142"/>
      <c r="X1465" s="142"/>
    </row>
    <row r="1466" spans="1:24">
      <c r="A1466" s="142"/>
      <c r="B1466" s="142"/>
      <c r="C1466" s="142"/>
      <c r="D1466" s="142"/>
      <c r="E1466" s="142"/>
      <c r="F1466" s="144"/>
      <c r="G1466" s="144"/>
      <c r="H1466" s="144"/>
      <c r="I1466" s="144"/>
      <c r="J1466" s="144"/>
      <c r="K1466" s="144"/>
      <c r="L1466" s="144"/>
      <c r="M1466" s="144"/>
      <c r="N1466" s="144"/>
      <c r="O1466" s="144"/>
      <c r="P1466" s="144"/>
      <c r="Q1466" s="144"/>
      <c r="R1466" s="144"/>
      <c r="S1466" s="144"/>
      <c r="T1466" s="142"/>
      <c r="U1466" s="142"/>
      <c r="V1466" s="142"/>
      <c r="W1466" s="142"/>
      <c r="X1466" s="142"/>
    </row>
    <row r="1467" spans="1:24">
      <c r="A1467" s="142"/>
      <c r="B1467" s="142"/>
      <c r="C1467" s="142"/>
      <c r="D1467" s="142"/>
      <c r="E1467" s="142"/>
      <c r="F1467" s="144"/>
      <c r="G1467" s="144"/>
      <c r="H1467" s="144"/>
      <c r="I1467" s="144"/>
      <c r="J1467" s="144"/>
      <c r="K1467" s="144"/>
      <c r="L1467" s="144"/>
      <c r="M1467" s="144"/>
      <c r="N1467" s="144"/>
      <c r="O1467" s="144"/>
      <c r="P1467" s="144"/>
      <c r="Q1467" s="144"/>
      <c r="R1467" s="144"/>
      <c r="S1467" s="144"/>
      <c r="T1467" s="142"/>
      <c r="U1467" s="142"/>
      <c r="V1467" s="142"/>
      <c r="W1467" s="142"/>
      <c r="X1467" s="142"/>
    </row>
    <row r="1468" spans="1:24">
      <c r="A1468" s="142"/>
      <c r="B1468" s="142"/>
      <c r="C1468" s="142"/>
      <c r="D1468" s="142"/>
      <c r="E1468" s="142"/>
      <c r="F1468" s="144"/>
      <c r="G1468" s="144"/>
      <c r="H1468" s="144"/>
      <c r="I1468" s="144"/>
      <c r="J1468" s="144"/>
      <c r="K1468" s="144"/>
      <c r="L1468" s="144"/>
      <c r="M1468" s="144"/>
      <c r="N1468" s="144"/>
      <c r="O1468" s="144"/>
      <c r="P1468" s="144"/>
      <c r="Q1468" s="144"/>
      <c r="R1468" s="144"/>
      <c r="S1468" s="144"/>
      <c r="T1468" s="142"/>
      <c r="U1468" s="142"/>
      <c r="V1468" s="142"/>
      <c r="W1468" s="142"/>
      <c r="X1468" s="142"/>
    </row>
    <row r="1469" spans="1:24">
      <c r="A1469" s="142"/>
      <c r="B1469" s="142"/>
      <c r="C1469" s="142"/>
      <c r="D1469" s="142"/>
      <c r="E1469" s="142"/>
      <c r="F1469" s="144"/>
      <c r="G1469" s="144"/>
      <c r="H1469" s="144"/>
      <c r="I1469" s="144"/>
      <c r="J1469" s="144"/>
      <c r="K1469" s="144"/>
      <c r="L1469" s="144"/>
      <c r="M1469" s="144"/>
      <c r="N1469" s="144"/>
      <c r="O1469" s="144"/>
      <c r="P1469" s="144"/>
      <c r="Q1469" s="144"/>
      <c r="R1469" s="144"/>
      <c r="S1469" s="144"/>
      <c r="T1469" s="142"/>
      <c r="U1469" s="142"/>
      <c r="V1469" s="142"/>
      <c r="W1469" s="142"/>
      <c r="X1469" s="142"/>
    </row>
    <row r="1470" spans="1:24">
      <c r="A1470" s="142"/>
      <c r="B1470" s="142"/>
      <c r="C1470" s="142"/>
      <c r="D1470" s="142"/>
      <c r="E1470" s="142"/>
      <c r="F1470" s="144"/>
      <c r="G1470" s="144"/>
      <c r="H1470" s="144"/>
      <c r="I1470" s="144"/>
      <c r="J1470" s="144"/>
      <c r="K1470" s="144"/>
      <c r="L1470" s="144"/>
      <c r="M1470" s="144"/>
      <c r="N1470" s="144"/>
      <c r="O1470" s="144"/>
      <c r="P1470" s="144"/>
      <c r="Q1470" s="144"/>
      <c r="R1470" s="144"/>
      <c r="S1470" s="144"/>
      <c r="T1470" s="142"/>
      <c r="U1470" s="142"/>
      <c r="V1470" s="142"/>
      <c r="W1470" s="142"/>
      <c r="X1470" s="142"/>
    </row>
    <row r="1471" spans="1:24">
      <c r="A1471" s="142"/>
      <c r="B1471" s="142"/>
      <c r="C1471" s="142"/>
      <c r="D1471" s="142"/>
      <c r="E1471" s="142"/>
      <c r="F1471" s="144"/>
      <c r="G1471" s="144"/>
      <c r="H1471" s="144"/>
      <c r="I1471" s="144"/>
      <c r="J1471" s="144"/>
      <c r="K1471" s="144"/>
      <c r="L1471" s="144"/>
      <c r="M1471" s="144"/>
      <c r="N1471" s="144"/>
      <c r="O1471" s="144"/>
      <c r="P1471" s="144"/>
      <c r="Q1471" s="144"/>
      <c r="R1471" s="144"/>
      <c r="S1471" s="144"/>
      <c r="T1471" s="142"/>
      <c r="U1471" s="142"/>
      <c r="V1471" s="142"/>
      <c r="W1471" s="142"/>
      <c r="X1471" s="142"/>
    </row>
    <row r="1472" spans="1:24">
      <c r="A1472" s="142"/>
      <c r="B1472" s="142"/>
      <c r="C1472" s="142"/>
      <c r="D1472" s="142"/>
      <c r="E1472" s="142"/>
      <c r="F1472" s="144"/>
      <c r="G1472" s="144"/>
      <c r="H1472" s="144"/>
      <c r="I1472" s="144"/>
      <c r="J1472" s="144"/>
      <c r="K1472" s="144"/>
      <c r="L1472" s="144"/>
      <c r="M1472" s="144"/>
      <c r="N1472" s="144"/>
      <c r="O1472" s="144"/>
      <c r="P1472" s="144"/>
      <c r="Q1472" s="144"/>
      <c r="R1472" s="144"/>
      <c r="S1472" s="144"/>
      <c r="T1472" s="142"/>
      <c r="U1472" s="142"/>
      <c r="V1472" s="142"/>
      <c r="W1472" s="142"/>
      <c r="X1472" s="142"/>
    </row>
    <row r="1473" spans="1:24">
      <c r="A1473" s="142"/>
      <c r="B1473" s="142"/>
      <c r="C1473" s="142"/>
      <c r="D1473" s="142"/>
      <c r="E1473" s="142"/>
      <c r="F1473" s="144"/>
      <c r="G1473" s="144"/>
      <c r="H1473" s="144"/>
      <c r="I1473" s="144"/>
      <c r="J1473" s="144"/>
      <c r="K1473" s="144"/>
      <c r="L1473" s="144"/>
      <c r="M1473" s="144"/>
      <c r="N1473" s="144"/>
      <c r="O1473" s="144"/>
      <c r="P1473" s="144"/>
      <c r="Q1473" s="144"/>
      <c r="R1473" s="144"/>
      <c r="S1473" s="144"/>
      <c r="T1473" s="142"/>
      <c r="U1473" s="142"/>
      <c r="V1473" s="142"/>
      <c r="W1473" s="142"/>
      <c r="X1473" s="142"/>
    </row>
    <row r="1474" spans="1:24">
      <c r="A1474" s="142"/>
      <c r="B1474" s="142"/>
      <c r="C1474" s="142"/>
      <c r="D1474" s="142"/>
      <c r="E1474" s="142"/>
      <c r="F1474" s="144"/>
      <c r="G1474" s="144"/>
      <c r="H1474" s="144"/>
      <c r="I1474" s="144"/>
      <c r="J1474" s="144"/>
      <c r="K1474" s="144"/>
      <c r="L1474" s="144"/>
      <c r="M1474" s="144"/>
      <c r="N1474" s="144"/>
      <c r="O1474" s="144"/>
      <c r="P1474" s="144"/>
      <c r="Q1474" s="144"/>
      <c r="R1474" s="144"/>
      <c r="S1474" s="144"/>
      <c r="T1474" s="142"/>
      <c r="U1474" s="142"/>
      <c r="V1474" s="142"/>
      <c r="W1474" s="142"/>
      <c r="X1474" s="142"/>
    </row>
    <row r="1475" spans="1:24">
      <c r="A1475" s="142"/>
      <c r="B1475" s="142"/>
      <c r="C1475" s="142"/>
      <c r="D1475" s="142"/>
      <c r="E1475" s="142"/>
      <c r="F1475" s="144"/>
      <c r="G1475" s="144"/>
      <c r="H1475" s="144"/>
      <c r="I1475" s="144"/>
      <c r="J1475" s="144"/>
      <c r="K1475" s="144"/>
      <c r="L1475" s="144"/>
      <c r="M1475" s="144"/>
      <c r="N1475" s="144"/>
      <c r="O1475" s="144"/>
      <c r="P1475" s="144"/>
      <c r="Q1475" s="144"/>
      <c r="R1475" s="144"/>
      <c r="S1475" s="144"/>
      <c r="T1475" s="142"/>
      <c r="U1475" s="142"/>
      <c r="V1475" s="142"/>
      <c r="W1475" s="142"/>
      <c r="X1475" s="142"/>
    </row>
    <row r="1476" spans="1:24">
      <c r="A1476" s="142"/>
      <c r="B1476" s="142"/>
      <c r="C1476" s="142"/>
      <c r="D1476" s="142"/>
      <c r="E1476" s="142"/>
      <c r="F1476" s="144"/>
      <c r="G1476" s="144"/>
      <c r="H1476" s="144"/>
      <c r="I1476" s="144"/>
      <c r="J1476" s="144"/>
      <c r="K1476" s="144"/>
      <c r="L1476" s="144"/>
      <c r="M1476" s="144"/>
      <c r="N1476" s="144"/>
      <c r="O1476" s="144"/>
      <c r="P1476" s="144"/>
      <c r="Q1476" s="144"/>
      <c r="R1476" s="144"/>
      <c r="S1476" s="144"/>
      <c r="T1476" s="142"/>
      <c r="U1476" s="142"/>
      <c r="V1476" s="142"/>
      <c r="W1476" s="142"/>
      <c r="X1476" s="142"/>
    </row>
    <row r="1477" spans="1:24">
      <c r="A1477" s="142"/>
      <c r="B1477" s="142"/>
      <c r="C1477" s="142"/>
      <c r="D1477" s="142"/>
      <c r="E1477" s="142"/>
      <c r="F1477" s="144"/>
      <c r="G1477" s="144"/>
      <c r="H1477" s="144"/>
      <c r="I1477" s="144"/>
      <c r="J1477" s="144"/>
      <c r="K1477" s="144"/>
      <c r="L1477" s="144"/>
      <c r="M1477" s="144"/>
      <c r="N1477" s="144"/>
      <c r="O1477" s="144"/>
      <c r="P1477" s="144"/>
      <c r="Q1477" s="144"/>
      <c r="R1477" s="144"/>
      <c r="S1477" s="144"/>
      <c r="T1477" s="142"/>
      <c r="U1477" s="142"/>
      <c r="V1477" s="142"/>
      <c r="W1477" s="142"/>
      <c r="X1477" s="142"/>
    </row>
    <row r="1478" spans="1:24">
      <c r="A1478" s="142"/>
      <c r="B1478" s="142"/>
      <c r="C1478" s="142"/>
      <c r="D1478" s="142"/>
      <c r="E1478" s="142"/>
      <c r="F1478" s="144"/>
      <c r="G1478" s="144"/>
      <c r="H1478" s="144"/>
      <c r="I1478" s="144"/>
      <c r="J1478" s="144"/>
      <c r="K1478" s="144"/>
      <c r="L1478" s="144"/>
      <c r="M1478" s="144"/>
      <c r="N1478" s="144"/>
      <c r="O1478" s="144"/>
      <c r="P1478" s="144"/>
      <c r="Q1478" s="144"/>
      <c r="R1478" s="144"/>
      <c r="S1478" s="144"/>
      <c r="T1478" s="142"/>
      <c r="U1478" s="142"/>
      <c r="V1478" s="142"/>
      <c r="W1478" s="142"/>
      <c r="X1478" s="142"/>
    </row>
    <row r="1479" spans="1:24">
      <c r="A1479" s="142"/>
      <c r="B1479" s="142"/>
      <c r="C1479" s="142"/>
      <c r="D1479" s="142"/>
      <c r="E1479" s="142"/>
      <c r="F1479" s="144"/>
      <c r="G1479" s="144"/>
      <c r="H1479" s="144"/>
      <c r="I1479" s="144"/>
      <c r="J1479" s="144"/>
      <c r="K1479" s="144"/>
      <c r="L1479" s="144"/>
      <c r="M1479" s="144"/>
      <c r="N1479" s="144"/>
      <c r="O1479" s="144"/>
      <c r="P1479" s="144"/>
      <c r="Q1479" s="144"/>
      <c r="R1479" s="144"/>
      <c r="S1479" s="144"/>
      <c r="T1479" s="142"/>
      <c r="U1479" s="142"/>
      <c r="V1479" s="142"/>
      <c r="W1479" s="142"/>
      <c r="X1479" s="142"/>
    </row>
    <row r="1480" spans="1:24">
      <c r="A1480" s="142"/>
      <c r="B1480" s="142"/>
      <c r="C1480" s="142"/>
      <c r="D1480" s="142"/>
      <c r="E1480" s="142"/>
      <c r="F1480" s="144"/>
      <c r="G1480" s="144"/>
      <c r="H1480" s="144"/>
      <c r="I1480" s="144"/>
      <c r="J1480" s="144"/>
      <c r="K1480" s="144"/>
      <c r="L1480" s="144"/>
      <c r="M1480" s="144"/>
      <c r="N1480" s="144"/>
      <c r="O1480" s="144"/>
      <c r="P1480" s="144"/>
      <c r="Q1480" s="144"/>
      <c r="R1480" s="144"/>
      <c r="S1480" s="144"/>
      <c r="T1480" s="142"/>
      <c r="U1480" s="142"/>
      <c r="V1480" s="142"/>
      <c r="W1480" s="142"/>
      <c r="X1480" s="142"/>
    </row>
    <row r="1481" spans="1:24">
      <c r="A1481" s="142"/>
      <c r="B1481" s="142"/>
      <c r="C1481" s="142"/>
      <c r="D1481" s="142"/>
      <c r="E1481" s="142"/>
      <c r="F1481" s="144"/>
      <c r="G1481" s="144"/>
      <c r="H1481" s="144"/>
      <c r="I1481" s="144"/>
      <c r="J1481" s="144"/>
      <c r="K1481" s="144"/>
      <c r="L1481" s="144"/>
      <c r="M1481" s="144"/>
      <c r="N1481" s="144"/>
      <c r="O1481" s="144"/>
      <c r="P1481" s="144"/>
      <c r="Q1481" s="144"/>
      <c r="R1481" s="144"/>
      <c r="S1481" s="144"/>
      <c r="T1481" s="142"/>
      <c r="U1481" s="142"/>
      <c r="V1481" s="142"/>
      <c r="W1481" s="142"/>
      <c r="X1481" s="142"/>
    </row>
    <row r="1482" spans="1:24">
      <c r="A1482" s="142"/>
      <c r="B1482" s="142"/>
      <c r="C1482" s="142"/>
      <c r="D1482" s="142"/>
      <c r="E1482" s="142"/>
      <c r="F1482" s="144"/>
      <c r="G1482" s="144"/>
      <c r="H1482" s="144"/>
      <c r="I1482" s="144"/>
      <c r="J1482" s="144"/>
      <c r="K1482" s="144"/>
      <c r="L1482" s="144"/>
      <c r="M1482" s="144"/>
      <c r="N1482" s="144"/>
      <c r="O1482" s="144"/>
      <c r="P1482" s="144"/>
      <c r="Q1482" s="144"/>
      <c r="R1482" s="144"/>
      <c r="S1482" s="144"/>
      <c r="T1482" s="142"/>
      <c r="U1482" s="142"/>
      <c r="V1482" s="142"/>
      <c r="W1482" s="142"/>
      <c r="X1482" s="142"/>
    </row>
    <row r="1483" spans="1:24">
      <c r="A1483" s="142"/>
      <c r="B1483" s="142"/>
      <c r="C1483" s="142"/>
      <c r="D1483" s="142"/>
      <c r="E1483" s="142"/>
      <c r="F1483" s="144"/>
      <c r="G1483" s="144"/>
      <c r="H1483" s="144"/>
      <c r="I1483" s="144"/>
      <c r="J1483" s="144"/>
      <c r="K1483" s="144"/>
      <c r="L1483" s="144"/>
      <c r="M1483" s="144"/>
      <c r="N1483" s="144"/>
      <c r="O1483" s="144"/>
      <c r="P1483" s="144"/>
      <c r="Q1483" s="144"/>
      <c r="R1483" s="144"/>
      <c r="S1483" s="144"/>
      <c r="T1483" s="142"/>
      <c r="U1483" s="142"/>
      <c r="V1483" s="142"/>
      <c r="W1483" s="142"/>
      <c r="X1483" s="142"/>
    </row>
    <row r="1484" spans="1:24">
      <c r="A1484" s="142"/>
      <c r="B1484" s="142"/>
      <c r="C1484" s="142"/>
      <c r="D1484" s="142"/>
      <c r="E1484" s="142"/>
      <c r="F1484" s="144"/>
      <c r="G1484" s="144"/>
      <c r="H1484" s="144"/>
      <c r="I1484" s="144"/>
      <c r="J1484" s="144"/>
      <c r="K1484" s="144"/>
      <c r="L1484" s="144"/>
      <c r="M1484" s="144"/>
      <c r="N1484" s="144"/>
      <c r="O1484" s="144"/>
      <c r="P1484" s="144"/>
      <c r="Q1484" s="144"/>
      <c r="R1484" s="144"/>
      <c r="S1484" s="144"/>
      <c r="T1484" s="142"/>
      <c r="U1484" s="142"/>
      <c r="V1484" s="142"/>
      <c r="W1484" s="142"/>
      <c r="X1484" s="142"/>
    </row>
    <row r="1485" spans="1:24">
      <c r="A1485" s="142"/>
      <c r="B1485" s="142"/>
      <c r="C1485" s="142"/>
      <c r="D1485" s="142"/>
      <c r="E1485" s="142"/>
      <c r="F1485" s="144"/>
      <c r="G1485" s="144"/>
      <c r="H1485" s="144"/>
      <c r="I1485" s="144"/>
      <c r="J1485" s="144"/>
      <c r="K1485" s="144"/>
      <c r="L1485" s="144"/>
      <c r="M1485" s="144"/>
      <c r="N1485" s="144"/>
      <c r="O1485" s="144"/>
      <c r="P1485" s="144"/>
      <c r="Q1485" s="144"/>
      <c r="R1485" s="144"/>
      <c r="S1485" s="144"/>
      <c r="T1485" s="142"/>
      <c r="U1485" s="142"/>
      <c r="V1485" s="142"/>
      <c r="W1485" s="142"/>
      <c r="X1485" s="142"/>
    </row>
    <row r="1486" spans="1:24">
      <c r="A1486" s="142"/>
      <c r="B1486" s="142"/>
      <c r="C1486" s="142"/>
      <c r="D1486" s="142"/>
      <c r="E1486" s="142"/>
      <c r="F1486" s="144"/>
      <c r="G1486" s="144"/>
      <c r="H1486" s="144"/>
      <c r="I1486" s="144"/>
      <c r="J1486" s="144"/>
      <c r="K1486" s="144"/>
      <c r="L1486" s="144"/>
      <c r="M1486" s="144"/>
      <c r="N1486" s="144"/>
      <c r="O1486" s="144"/>
      <c r="P1486" s="144"/>
      <c r="Q1486" s="144"/>
      <c r="R1486" s="144"/>
      <c r="S1486" s="144"/>
      <c r="T1486" s="142"/>
      <c r="U1486" s="142"/>
      <c r="V1486" s="142"/>
      <c r="W1486" s="142"/>
      <c r="X1486" s="142"/>
    </row>
    <row r="1487" spans="1:24">
      <c r="A1487" s="142"/>
      <c r="B1487" s="142"/>
      <c r="C1487" s="142"/>
      <c r="D1487" s="142"/>
      <c r="E1487" s="142"/>
      <c r="F1487" s="144"/>
      <c r="G1487" s="144"/>
      <c r="H1487" s="144"/>
      <c r="I1487" s="144"/>
      <c r="J1487" s="144"/>
      <c r="K1487" s="144"/>
      <c r="L1487" s="144"/>
      <c r="M1487" s="144"/>
      <c r="N1487" s="144"/>
      <c r="O1487" s="144"/>
      <c r="P1487" s="144"/>
      <c r="Q1487" s="144"/>
      <c r="R1487" s="144"/>
      <c r="S1487" s="144"/>
      <c r="T1487" s="142"/>
      <c r="U1487" s="142"/>
      <c r="V1487" s="142"/>
      <c r="W1487" s="142"/>
      <c r="X1487" s="142"/>
    </row>
    <row r="1488" spans="1:24">
      <c r="A1488" s="142"/>
      <c r="B1488" s="142"/>
      <c r="C1488" s="142"/>
      <c r="D1488" s="142"/>
      <c r="E1488" s="142"/>
      <c r="F1488" s="144"/>
      <c r="G1488" s="144"/>
      <c r="H1488" s="144"/>
      <c r="I1488" s="144"/>
      <c r="J1488" s="144"/>
      <c r="K1488" s="144"/>
      <c r="L1488" s="144"/>
      <c r="M1488" s="144"/>
      <c r="N1488" s="144"/>
      <c r="O1488" s="144"/>
      <c r="P1488" s="144"/>
      <c r="Q1488" s="144"/>
      <c r="R1488" s="144"/>
      <c r="S1488" s="144"/>
      <c r="T1488" s="142"/>
      <c r="U1488" s="142"/>
      <c r="V1488" s="142"/>
      <c r="W1488" s="142"/>
      <c r="X1488" s="142"/>
    </row>
    <row r="1489" spans="1:24">
      <c r="A1489" s="142"/>
      <c r="B1489" s="142"/>
      <c r="C1489" s="142"/>
      <c r="D1489" s="142"/>
      <c r="E1489" s="142"/>
      <c r="F1489" s="144"/>
      <c r="G1489" s="144"/>
      <c r="H1489" s="144"/>
      <c r="I1489" s="144"/>
      <c r="J1489" s="144"/>
      <c r="K1489" s="144"/>
      <c r="L1489" s="144"/>
      <c r="M1489" s="144"/>
      <c r="N1489" s="144"/>
      <c r="O1489" s="144"/>
      <c r="P1489" s="144"/>
      <c r="Q1489" s="144"/>
      <c r="R1489" s="144"/>
      <c r="S1489" s="144"/>
      <c r="T1489" s="142"/>
      <c r="U1489" s="142"/>
      <c r="V1489" s="142"/>
      <c r="W1489" s="142"/>
      <c r="X1489" s="142"/>
    </row>
    <row r="1490" spans="1:24">
      <c r="A1490" s="142"/>
      <c r="B1490" s="142"/>
      <c r="C1490" s="142"/>
      <c r="D1490" s="142"/>
      <c r="E1490" s="142"/>
      <c r="F1490" s="144"/>
      <c r="G1490" s="144"/>
      <c r="H1490" s="144"/>
      <c r="I1490" s="144"/>
      <c r="J1490" s="144"/>
      <c r="K1490" s="144"/>
      <c r="L1490" s="144"/>
      <c r="M1490" s="144"/>
      <c r="N1490" s="144"/>
      <c r="O1490" s="144"/>
      <c r="P1490" s="144"/>
      <c r="Q1490" s="144"/>
      <c r="R1490" s="144"/>
      <c r="S1490" s="144"/>
      <c r="T1490" s="142"/>
      <c r="U1490" s="142"/>
      <c r="V1490" s="142"/>
      <c r="W1490" s="142"/>
      <c r="X1490" s="142"/>
    </row>
    <row r="1491" spans="1:24">
      <c r="A1491" s="142"/>
      <c r="B1491" s="142"/>
      <c r="C1491" s="142"/>
      <c r="D1491" s="142"/>
      <c r="E1491" s="142"/>
      <c r="F1491" s="144"/>
      <c r="G1491" s="144"/>
      <c r="H1491" s="144"/>
      <c r="I1491" s="144"/>
      <c r="J1491" s="144"/>
      <c r="K1491" s="144"/>
      <c r="L1491" s="144"/>
      <c r="M1491" s="144"/>
      <c r="N1491" s="144"/>
      <c r="O1491" s="144"/>
      <c r="P1491" s="144"/>
      <c r="Q1491" s="144"/>
      <c r="R1491" s="144"/>
      <c r="S1491" s="144"/>
      <c r="T1491" s="142"/>
      <c r="U1491" s="142"/>
      <c r="V1491" s="142"/>
      <c r="W1491" s="142"/>
      <c r="X1491" s="142"/>
    </row>
    <row r="1492" spans="1:24">
      <c r="A1492" s="142"/>
      <c r="B1492" s="142"/>
      <c r="C1492" s="142"/>
      <c r="D1492" s="142"/>
      <c r="E1492" s="142"/>
      <c r="F1492" s="144"/>
      <c r="G1492" s="144"/>
      <c r="H1492" s="144"/>
      <c r="I1492" s="144"/>
      <c r="J1492" s="144"/>
      <c r="K1492" s="144"/>
      <c r="L1492" s="144"/>
      <c r="M1492" s="144"/>
      <c r="N1492" s="144"/>
      <c r="O1492" s="144"/>
      <c r="P1492" s="144"/>
      <c r="Q1492" s="144"/>
      <c r="R1492" s="144"/>
      <c r="S1492" s="144"/>
      <c r="T1492" s="142"/>
      <c r="U1492" s="142"/>
      <c r="V1492" s="142"/>
      <c r="W1492" s="142"/>
      <c r="X1492" s="142"/>
    </row>
    <row r="1493" spans="1:24">
      <c r="A1493" s="142"/>
      <c r="B1493" s="142"/>
      <c r="C1493" s="142"/>
      <c r="D1493" s="142"/>
      <c r="E1493" s="142"/>
      <c r="F1493" s="144"/>
      <c r="G1493" s="144"/>
      <c r="H1493" s="144"/>
      <c r="I1493" s="144"/>
      <c r="J1493" s="144"/>
      <c r="K1493" s="144"/>
      <c r="L1493" s="144"/>
      <c r="M1493" s="144"/>
      <c r="N1493" s="144"/>
      <c r="O1493" s="144"/>
      <c r="P1493" s="144"/>
      <c r="Q1493" s="144"/>
      <c r="R1493" s="144"/>
      <c r="S1493" s="144"/>
      <c r="T1493" s="142"/>
      <c r="U1493" s="142"/>
      <c r="V1493" s="142"/>
      <c r="W1493" s="142"/>
      <c r="X1493" s="142"/>
    </row>
    <row r="1494" spans="1:24">
      <c r="A1494" s="142"/>
      <c r="B1494" s="142"/>
      <c r="C1494" s="142"/>
      <c r="D1494" s="142"/>
      <c r="E1494" s="142"/>
      <c r="F1494" s="144"/>
      <c r="G1494" s="144"/>
      <c r="H1494" s="144"/>
      <c r="I1494" s="144"/>
      <c r="J1494" s="144"/>
      <c r="K1494" s="144"/>
      <c r="L1494" s="144"/>
      <c r="M1494" s="144"/>
      <c r="N1494" s="144"/>
      <c r="O1494" s="144"/>
      <c r="P1494" s="144"/>
      <c r="Q1494" s="144"/>
      <c r="R1494" s="144"/>
      <c r="S1494" s="144"/>
      <c r="T1494" s="142"/>
      <c r="U1494" s="142"/>
      <c r="V1494" s="142"/>
      <c r="W1494" s="142"/>
      <c r="X1494" s="142"/>
    </row>
    <row r="1495" spans="1:24">
      <c r="A1495" s="142"/>
      <c r="B1495" s="142"/>
      <c r="C1495" s="142"/>
      <c r="D1495" s="142"/>
      <c r="E1495" s="142"/>
      <c r="F1495" s="144"/>
      <c r="G1495" s="144"/>
      <c r="H1495" s="144"/>
      <c r="I1495" s="144"/>
      <c r="J1495" s="144"/>
      <c r="K1495" s="144"/>
      <c r="L1495" s="144"/>
      <c r="M1495" s="144"/>
      <c r="N1495" s="144"/>
      <c r="O1495" s="144"/>
      <c r="P1495" s="144"/>
      <c r="Q1495" s="144"/>
      <c r="R1495" s="144"/>
      <c r="S1495" s="144"/>
      <c r="T1495" s="142"/>
      <c r="U1495" s="142"/>
      <c r="V1495" s="142"/>
      <c r="W1495" s="142"/>
      <c r="X1495" s="142"/>
    </row>
    <row r="1496" spans="1:24">
      <c r="A1496" s="142"/>
      <c r="B1496" s="142"/>
      <c r="C1496" s="142"/>
      <c r="D1496" s="142"/>
      <c r="E1496" s="142"/>
      <c r="F1496" s="144"/>
      <c r="G1496" s="144"/>
      <c r="H1496" s="144"/>
      <c r="I1496" s="144"/>
      <c r="J1496" s="144"/>
      <c r="K1496" s="144"/>
      <c r="L1496" s="144"/>
      <c r="M1496" s="144"/>
      <c r="N1496" s="144"/>
      <c r="O1496" s="144"/>
      <c r="P1496" s="144"/>
      <c r="Q1496" s="144"/>
      <c r="R1496" s="144"/>
      <c r="S1496" s="144"/>
      <c r="T1496" s="142"/>
      <c r="U1496" s="142"/>
      <c r="V1496" s="142"/>
      <c r="W1496" s="142"/>
      <c r="X1496" s="142"/>
    </row>
    <row r="1497" spans="1:24">
      <c r="A1497" s="142"/>
      <c r="B1497" s="142"/>
      <c r="C1497" s="142"/>
      <c r="D1497" s="142"/>
      <c r="E1497" s="142"/>
      <c r="F1497" s="144"/>
      <c r="G1497" s="144"/>
      <c r="H1497" s="144"/>
      <c r="I1497" s="144"/>
      <c r="J1497" s="144"/>
      <c r="K1497" s="144"/>
      <c r="L1497" s="144"/>
      <c r="M1497" s="144"/>
      <c r="N1497" s="144"/>
      <c r="O1497" s="144"/>
      <c r="P1497" s="144"/>
      <c r="Q1497" s="144"/>
      <c r="R1497" s="144"/>
      <c r="S1497" s="144"/>
      <c r="T1497" s="142"/>
      <c r="U1497" s="142"/>
      <c r="V1497" s="142"/>
      <c r="W1497" s="142"/>
      <c r="X1497" s="142"/>
    </row>
    <row r="1498" spans="1:24">
      <c r="A1498" s="142"/>
      <c r="B1498" s="142"/>
      <c r="C1498" s="142"/>
      <c r="D1498" s="142"/>
      <c r="E1498" s="142"/>
      <c r="F1498" s="144"/>
      <c r="G1498" s="144"/>
      <c r="H1498" s="144"/>
      <c r="I1498" s="144"/>
      <c r="J1498" s="144"/>
      <c r="K1498" s="144"/>
      <c r="L1498" s="144"/>
      <c r="M1498" s="144"/>
      <c r="N1498" s="144"/>
      <c r="O1498" s="144"/>
      <c r="P1498" s="144"/>
      <c r="Q1498" s="144"/>
      <c r="R1498" s="144"/>
      <c r="S1498" s="144"/>
      <c r="T1498" s="142"/>
      <c r="U1498" s="142"/>
      <c r="V1498" s="142"/>
      <c r="W1498" s="142"/>
      <c r="X1498" s="142"/>
    </row>
    <row r="1499" spans="1:24">
      <c r="A1499" s="142"/>
      <c r="B1499" s="142"/>
      <c r="C1499" s="142"/>
      <c r="D1499" s="142"/>
      <c r="E1499" s="142"/>
      <c r="F1499" s="144"/>
      <c r="G1499" s="144"/>
      <c r="H1499" s="144"/>
      <c r="I1499" s="144"/>
      <c r="J1499" s="144"/>
      <c r="K1499" s="144"/>
      <c r="L1499" s="144"/>
      <c r="M1499" s="144"/>
      <c r="N1499" s="144"/>
      <c r="O1499" s="144"/>
      <c r="P1499" s="144"/>
      <c r="Q1499" s="144"/>
      <c r="R1499" s="144"/>
      <c r="S1499" s="144"/>
      <c r="T1499" s="142"/>
      <c r="U1499" s="142"/>
      <c r="V1499" s="142"/>
      <c r="W1499" s="142"/>
      <c r="X1499" s="142"/>
    </row>
    <row r="1500" spans="1:24">
      <c r="A1500" s="142"/>
      <c r="B1500" s="142"/>
      <c r="C1500" s="142"/>
      <c r="D1500" s="142"/>
      <c r="E1500" s="142"/>
      <c r="F1500" s="144"/>
      <c r="G1500" s="144"/>
      <c r="H1500" s="144"/>
      <c r="I1500" s="144"/>
      <c r="J1500" s="144"/>
      <c r="K1500" s="144"/>
      <c r="L1500" s="144"/>
      <c r="M1500" s="144"/>
      <c r="N1500" s="144"/>
      <c r="O1500" s="144"/>
      <c r="P1500" s="144"/>
      <c r="Q1500" s="144"/>
      <c r="R1500" s="144"/>
      <c r="S1500" s="144"/>
      <c r="T1500" s="142"/>
      <c r="U1500" s="142"/>
      <c r="V1500" s="142"/>
      <c r="W1500" s="142"/>
      <c r="X1500" s="142"/>
    </row>
    <row r="1501" spans="1:24">
      <c r="A1501" s="142"/>
      <c r="B1501" s="142"/>
      <c r="C1501" s="142"/>
      <c r="D1501" s="142"/>
      <c r="E1501" s="142"/>
      <c r="F1501" s="144"/>
      <c r="G1501" s="144"/>
      <c r="H1501" s="144"/>
      <c r="I1501" s="144"/>
      <c r="J1501" s="144"/>
      <c r="K1501" s="144"/>
      <c r="L1501" s="144"/>
      <c r="M1501" s="144"/>
      <c r="N1501" s="144"/>
      <c r="O1501" s="144"/>
      <c r="P1501" s="144"/>
      <c r="Q1501" s="144"/>
      <c r="R1501" s="144"/>
      <c r="S1501" s="144"/>
      <c r="T1501" s="142"/>
      <c r="U1501" s="142"/>
      <c r="V1501" s="142"/>
      <c r="W1501" s="142"/>
      <c r="X1501" s="142"/>
    </row>
    <row r="1502" spans="1:24">
      <c r="A1502" s="142"/>
      <c r="B1502" s="142"/>
      <c r="C1502" s="142"/>
      <c r="D1502" s="142"/>
      <c r="E1502" s="142"/>
      <c r="F1502" s="144"/>
      <c r="G1502" s="144"/>
      <c r="H1502" s="144"/>
      <c r="I1502" s="144"/>
      <c r="J1502" s="144"/>
      <c r="K1502" s="144"/>
      <c r="L1502" s="144"/>
      <c r="M1502" s="144"/>
      <c r="N1502" s="144"/>
      <c r="O1502" s="144"/>
      <c r="P1502" s="144"/>
      <c r="Q1502" s="144"/>
      <c r="R1502" s="144"/>
      <c r="S1502" s="144"/>
      <c r="T1502" s="142"/>
      <c r="U1502" s="142"/>
      <c r="V1502" s="142"/>
      <c r="W1502" s="142"/>
      <c r="X1502" s="142"/>
    </row>
    <row r="1503" spans="1:24">
      <c r="A1503" s="142"/>
      <c r="B1503" s="142"/>
      <c r="C1503" s="142"/>
      <c r="D1503" s="142"/>
      <c r="E1503" s="142"/>
      <c r="F1503" s="144"/>
      <c r="G1503" s="144"/>
      <c r="H1503" s="144"/>
      <c r="I1503" s="144"/>
      <c r="J1503" s="144"/>
      <c r="K1503" s="144"/>
      <c r="L1503" s="144"/>
      <c r="M1503" s="144"/>
      <c r="N1503" s="144"/>
      <c r="O1503" s="144"/>
      <c r="P1503" s="144"/>
      <c r="Q1503" s="144"/>
      <c r="R1503" s="144"/>
      <c r="S1503" s="144"/>
      <c r="T1503" s="142"/>
      <c r="U1503" s="142"/>
      <c r="V1503" s="142"/>
      <c r="W1503" s="142"/>
      <c r="X1503" s="142"/>
    </row>
    <row r="1504" spans="1:24">
      <c r="A1504" s="142"/>
      <c r="B1504" s="142"/>
      <c r="C1504" s="142"/>
      <c r="D1504" s="142"/>
      <c r="E1504" s="142"/>
      <c r="F1504" s="144"/>
      <c r="G1504" s="144"/>
      <c r="H1504" s="144"/>
      <c r="I1504" s="144"/>
      <c r="J1504" s="144"/>
      <c r="K1504" s="144"/>
      <c r="L1504" s="144"/>
      <c r="M1504" s="144"/>
      <c r="N1504" s="144"/>
      <c r="O1504" s="144"/>
      <c r="P1504" s="144"/>
      <c r="Q1504" s="144"/>
      <c r="R1504" s="144"/>
      <c r="S1504" s="144"/>
      <c r="T1504" s="142"/>
      <c r="U1504" s="142"/>
      <c r="V1504" s="142"/>
      <c r="W1504" s="142"/>
      <c r="X1504" s="142"/>
    </row>
    <row r="1505" spans="1:24">
      <c r="A1505" s="142"/>
      <c r="B1505" s="142"/>
      <c r="C1505" s="142"/>
      <c r="D1505" s="142"/>
      <c r="E1505" s="142"/>
      <c r="F1505" s="144"/>
      <c r="G1505" s="144"/>
      <c r="H1505" s="144"/>
      <c r="I1505" s="144"/>
      <c r="J1505" s="144"/>
      <c r="K1505" s="144"/>
      <c r="L1505" s="144"/>
      <c r="M1505" s="144"/>
      <c r="N1505" s="144"/>
      <c r="O1505" s="144"/>
      <c r="P1505" s="144"/>
      <c r="Q1505" s="144"/>
      <c r="R1505" s="144"/>
      <c r="S1505" s="144"/>
      <c r="T1505" s="142"/>
      <c r="U1505" s="142"/>
      <c r="V1505" s="142"/>
      <c r="W1505" s="142"/>
      <c r="X1505" s="142"/>
    </row>
    <row r="1506" spans="1:24">
      <c r="A1506" s="142"/>
      <c r="B1506" s="142"/>
      <c r="C1506" s="142"/>
      <c r="D1506" s="142"/>
      <c r="E1506" s="142"/>
      <c r="F1506" s="144"/>
      <c r="G1506" s="144"/>
      <c r="H1506" s="144"/>
      <c r="I1506" s="144"/>
      <c r="J1506" s="144"/>
      <c r="K1506" s="144"/>
      <c r="L1506" s="144"/>
      <c r="M1506" s="144"/>
      <c r="N1506" s="144"/>
      <c r="O1506" s="144"/>
      <c r="P1506" s="144"/>
      <c r="Q1506" s="144"/>
      <c r="R1506" s="144"/>
      <c r="S1506" s="144"/>
      <c r="T1506" s="142"/>
      <c r="U1506" s="142"/>
      <c r="V1506" s="142"/>
      <c r="W1506" s="142"/>
      <c r="X1506" s="142"/>
    </row>
    <row r="1507" spans="1:24">
      <c r="A1507" s="142"/>
      <c r="B1507" s="142"/>
      <c r="C1507" s="142"/>
      <c r="D1507" s="142"/>
      <c r="E1507" s="142"/>
      <c r="F1507" s="144"/>
      <c r="G1507" s="144"/>
      <c r="H1507" s="144"/>
      <c r="I1507" s="144"/>
      <c r="J1507" s="144"/>
      <c r="K1507" s="144"/>
      <c r="L1507" s="144"/>
      <c r="M1507" s="144"/>
      <c r="N1507" s="144"/>
      <c r="O1507" s="144"/>
      <c r="P1507" s="144"/>
      <c r="Q1507" s="144"/>
      <c r="R1507" s="144"/>
      <c r="S1507" s="144"/>
      <c r="T1507" s="142"/>
      <c r="U1507" s="142"/>
      <c r="V1507" s="142"/>
      <c r="W1507" s="142"/>
      <c r="X1507" s="142"/>
    </row>
    <row r="1508" spans="1:24">
      <c r="A1508" s="142"/>
      <c r="B1508" s="142"/>
      <c r="C1508" s="142"/>
      <c r="D1508" s="142"/>
      <c r="E1508" s="142"/>
      <c r="F1508" s="144"/>
      <c r="G1508" s="144"/>
      <c r="H1508" s="144"/>
      <c r="I1508" s="144"/>
      <c r="J1508" s="144"/>
      <c r="K1508" s="144"/>
      <c r="L1508" s="144"/>
      <c r="M1508" s="144"/>
      <c r="N1508" s="144"/>
      <c r="O1508" s="144"/>
      <c r="P1508" s="144"/>
      <c r="Q1508" s="144"/>
      <c r="R1508" s="144"/>
      <c r="S1508" s="144"/>
      <c r="T1508" s="142"/>
      <c r="U1508" s="142"/>
      <c r="V1508" s="142"/>
      <c r="W1508" s="142"/>
      <c r="X1508" s="142"/>
    </row>
    <row r="1509" spans="1:24">
      <c r="A1509" s="142"/>
      <c r="B1509" s="142"/>
      <c r="C1509" s="142"/>
      <c r="D1509" s="142"/>
      <c r="E1509" s="142"/>
      <c r="F1509" s="144"/>
      <c r="G1509" s="144"/>
      <c r="H1509" s="144"/>
      <c r="I1509" s="144"/>
      <c r="J1509" s="144"/>
      <c r="K1509" s="144"/>
      <c r="L1509" s="144"/>
      <c r="M1509" s="144"/>
      <c r="N1509" s="144"/>
      <c r="O1509" s="144"/>
      <c r="P1509" s="144"/>
      <c r="Q1509" s="144"/>
      <c r="R1509" s="144"/>
      <c r="S1509" s="144"/>
      <c r="T1509" s="142"/>
      <c r="U1509" s="142"/>
      <c r="V1509" s="142"/>
      <c r="W1509" s="142"/>
      <c r="X1509" s="142"/>
    </row>
    <row r="1510" spans="1:24">
      <c r="A1510" s="142"/>
      <c r="B1510" s="142"/>
      <c r="C1510" s="142"/>
      <c r="D1510" s="142"/>
      <c r="E1510" s="142"/>
      <c r="F1510" s="144"/>
      <c r="G1510" s="144"/>
      <c r="H1510" s="144"/>
      <c r="I1510" s="144"/>
      <c r="J1510" s="144"/>
      <c r="K1510" s="144"/>
      <c r="L1510" s="144"/>
      <c r="M1510" s="144"/>
      <c r="N1510" s="144"/>
      <c r="O1510" s="144"/>
      <c r="P1510" s="144"/>
      <c r="Q1510" s="144"/>
      <c r="R1510" s="144"/>
      <c r="S1510" s="144"/>
      <c r="T1510" s="142"/>
      <c r="U1510" s="142"/>
      <c r="V1510" s="142"/>
      <c r="W1510" s="142"/>
      <c r="X1510" s="142"/>
    </row>
    <row r="1511" spans="1:24">
      <c r="A1511" s="142"/>
      <c r="B1511" s="142"/>
      <c r="C1511" s="142"/>
      <c r="D1511" s="142"/>
      <c r="E1511" s="142"/>
      <c r="F1511" s="144"/>
      <c r="G1511" s="144"/>
      <c r="H1511" s="144"/>
      <c r="I1511" s="144"/>
      <c r="J1511" s="144"/>
      <c r="K1511" s="144"/>
      <c r="L1511" s="144"/>
      <c r="M1511" s="144"/>
      <c r="N1511" s="144"/>
      <c r="O1511" s="144"/>
      <c r="P1511" s="144"/>
      <c r="Q1511" s="144"/>
      <c r="R1511" s="144"/>
      <c r="S1511" s="144"/>
      <c r="T1511" s="142"/>
      <c r="U1511" s="142"/>
      <c r="V1511" s="142"/>
      <c r="W1511" s="142"/>
      <c r="X1511" s="142"/>
    </row>
    <row r="1512" spans="1:24">
      <c r="A1512" s="142"/>
      <c r="B1512" s="142"/>
      <c r="C1512" s="142"/>
      <c r="D1512" s="142"/>
      <c r="E1512" s="142"/>
      <c r="F1512" s="144"/>
      <c r="G1512" s="144"/>
      <c r="H1512" s="144"/>
      <c r="I1512" s="144"/>
      <c r="J1512" s="144"/>
      <c r="K1512" s="144"/>
      <c r="L1512" s="144"/>
      <c r="M1512" s="144"/>
      <c r="N1512" s="144"/>
      <c r="O1512" s="144"/>
      <c r="P1512" s="144"/>
      <c r="Q1512" s="144"/>
      <c r="R1512" s="144"/>
      <c r="S1512" s="144"/>
      <c r="T1512" s="142"/>
      <c r="U1512" s="142"/>
      <c r="V1512" s="142"/>
      <c r="W1512" s="142"/>
      <c r="X1512" s="142"/>
    </row>
    <row r="1513" spans="1:24">
      <c r="A1513" s="142"/>
      <c r="B1513" s="142"/>
      <c r="C1513" s="142"/>
      <c r="D1513" s="142"/>
      <c r="E1513" s="142"/>
      <c r="F1513" s="144"/>
      <c r="G1513" s="144"/>
      <c r="H1513" s="144"/>
      <c r="I1513" s="144"/>
      <c r="J1513" s="144"/>
      <c r="K1513" s="144"/>
      <c r="L1513" s="144"/>
      <c r="M1513" s="144"/>
      <c r="N1513" s="144"/>
      <c r="O1513" s="144"/>
      <c r="P1513" s="144"/>
      <c r="Q1513" s="144"/>
      <c r="R1513" s="144"/>
      <c r="S1513" s="144"/>
      <c r="T1513" s="142"/>
      <c r="U1513" s="142"/>
      <c r="V1513" s="142"/>
      <c r="W1513" s="142"/>
      <c r="X1513" s="142"/>
    </row>
    <row r="1514" spans="1:24">
      <c r="A1514" s="142"/>
      <c r="B1514" s="142"/>
      <c r="C1514" s="142"/>
      <c r="D1514" s="142"/>
      <c r="E1514" s="142"/>
      <c r="F1514" s="144"/>
      <c r="G1514" s="144"/>
      <c r="H1514" s="144"/>
      <c r="I1514" s="144"/>
      <c r="J1514" s="144"/>
      <c r="K1514" s="144"/>
      <c r="L1514" s="144"/>
      <c r="M1514" s="144"/>
      <c r="N1514" s="144"/>
      <c r="O1514" s="144"/>
      <c r="P1514" s="144"/>
      <c r="Q1514" s="144"/>
      <c r="R1514" s="144"/>
      <c r="S1514" s="144"/>
      <c r="T1514" s="142"/>
      <c r="U1514" s="142"/>
      <c r="V1514" s="142"/>
      <c r="W1514" s="142"/>
      <c r="X1514" s="142"/>
    </row>
    <row r="1515" spans="1:24">
      <c r="A1515" s="142"/>
      <c r="B1515" s="142"/>
      <c r="C1515" s="142"/>
      <c r="D1515" s="142"/>
      <c r="E1515" s="142"/>
      <c r="F1515" s="144"/>
      <c r="G1515" s="144"/>
      <c r="H1515" s="144"/>
      <c r="I1515" s="144"/>
      <c r="J1515" s="144"/>
      <c r="K1515" s="144"/>
      <c r="L1515" s="144"/>
      <c r="M1515" s="144"/>
      <c r="N1515" s="144"/>
      <c r="O1515" s="144"/>
      <c r="P1515" s="144"/>
      <c r="Q1515" s="144"/>
      <c r="R1515" s="144"/>
      <c r="S1515" s="144"/>
      <c r="T1515" s="142"/>
      <c r="U1515" s="142"/>
      <c r="V1515" s="142"/>
      <c r="W1515" s="142"/>
      <c r="X1515" s="142"/>
    </row>
    <row r="1516" spans="1:24">
      <c r="A1516" s="142"/>
      <c r="B1516" s="142"/>
      <c r="C1516" s="142"/>
      <c r="D1516" s="142"/>
      <c r="E1516" s="142"/>
      <c r="F1516" s="144"/>
      <c r="G1516" s="144"/>
      <c r="H1516" s="144"/>
      <c r="I1516" s="144"/>
      <c r="J1516" s="144"/>
      <c r="K1516" s="144"/>
      <c r="L1516" s="144"/>
      <c r="M1516" s="144"/>
      <c r="N1516" s="144"/>
      <c r="O1516" s="144"/>
      <c r="P1516" s="144"/>
      <c r="Q1516" s="144"/>
      <c r="R1516" s="144"/>
      <c r="S1516" s="144"/>
      <c r="T1516" s="142"/>
      <c r="U1516" s="142"/>
      <c r="V1516" s="142"/>
      <c r="W1516" s="142"/>
      <c r="X1516" s="142"/>
    </row>
    <row r="1517" spans="1:24">
      <c r="A1517" s="142"/>
      <c r="B1517" s="142"/>
      <c r="C1517" s="142"/>
      <c r="D1517" s="142"/>
      <c r="E1517" s="142"/>
      <c r="F1517" s="144"/>
      <c r="G1517" s="144"/>
      <c r="H1517" s="144"/>
      <c r="I1517" s="144"/>
      <c r="J1517" s="144"/>
      <c r="K1517" s="144"/>
      <c r="L1517" s="144"/>
      <c r="M1517" s="144"/>
      <c r="N1517" s="144"/>
      <c r="O1517" s="144"/>
      <c r="P1517" s="144"/>
      <c r="Q1517" s="144"/>
      <c r="R1517" s="144"/>
      <c r="S1517" s="144"/>
      <c r="T1517" s="142"/>
      <c r="U1517" s="142"/>
      <c r="V1517" s="142"/>
      <c r="W1517" s="142"/>
      <c r="X1517" s="142"/>
    </row>
    <row r="1518" spans="1:24">
      <c r="A1518" s="142"/>
      <c r="B1518" s="142"/>
      <c r="C1518" s="142"/>
      <c r="D1518" s="142"/>
      <c r="E1518" s="142"/>
      <c r="F1518" s="144"/>
      <c r="G1518" s="144"/>
      <c r="H1518" s="144"/>
      <c r="I1518" s="144"/>
      <c r="J1518" s="144"/>
      <c r="K1518" s="144"/>
      <c r="L1518" s="144"/>
      <c r="M1518" s="144"/>
      <c r="N1518" s="144"/>
      <c r="O1518" s="144"/>
      <c r="P1518" s="144"/>
      <c r="Q1518" s="144"/>
      <c r="R1518" s="144"/>
      <c r="S1518" s="144"/>
      <c r="T1518" s="142"/>
      <c r="U1518" s="142"/>
      <c r="V1518" s="142"/>
      <c r="W1518" s="142"/>
      <c r="X1518" s="142"/>
    </row>
    <row r="1519" spans="1:24">
      <c r="A1519" s="142"/>
      <c r="B1519" s="142"/>
      <c r="C1519" s="142"/>
      <c r="D1519" s="142"/>
      <c r="E1519" s="142"/>
      <c r="F1519" s="144"/>
      <c r="G1519" s="144"/>
      <c r="H1519" s="144"/>
      <c r="I1519" s="144"/>
      <c r="J1519" s="144"/>
      <c r="K1519" s="144"/>
      <c r="L1519" s="144"/>
      <c r="M1519" s="144"/>
      <c r="N1519" s="144"/>
      <c r="O1519" s="144"/>
      <c r="P1519" s="144"/>
      <c r="Q1519" s="144"/>
      <c r="R1519" s="144"/>
      <c r="S1519" s="144"/>
      <c r="T1519" s="142"/>
      <c r="U1519" s="142"/>
      <c r="V1519" s="142"/>
      <c r="W1519" s="142"/>
      <c r="X1519" s="142"/>
    </row>
    <row r="1520" spans="1:24">
      <c r="A1520" s="142"/>
      <c r="B1520" s="142"/>
      <c r="C1520" s="142"/>
      <c r="D1520" s="142"/>
      <c r="E1520" s="142"/>
      <c r="F1520" s="144"/>
      <c r="G1520" s="144"/>
      <c r="H1520" s="144"/>
      <c r="I1520" s="144"/>
      <c r="J1520" s="144"/>
      <c r="K1520" s="144"/>
      <c r="L1520" s="144"/>
      <c r="M1520" s="144"/>
      <c r="N1520" s="144"/>
      <c r="O1520" s="144"/>
      <c r="P1520" s="144"/>
      <c r="Q1520" s="144"/>
      <c r="R1520" s="144"/>
      <c r="S1520" s="144"/>
      <c r="T1520" s="142"/>
      <c r="U1520" s="142"/>
      <c r="V1520" s="142"/>
      <c r="W1520" s="142"/>
      <c r="X1520" s="142"/>
    </row>
    <row r="1521" spans="1:24">
      <c r="A1521" s="142"/>
      <c r="B1521" s="142"/>
      <c r="C1521" s="142"/>
      <c r="D1521" s="142"/>
      <c r="E1521" s="142"/>
      <c r="F1521" s="144"/>
      <c r="G1521" s="144"/>
      <c r="H1521" s="144"/>
      <c r="I1521" s="144"/>
      <c r="J1521" s="144"/>
      <c r="K1521" s="144"/>
      <c r="L1521" s="144"/>
      <c r="M1521" s="144"/>
      <c r="N1521" s="144"/>
      <c r="O1521" s="144"/>
      <c r="P1521" s="144"/>
      <c r="Q1521" s="144"/>
      <c r="R1521" s="144"/>
      <c r="S1521" s="144"/>
      <c r="T1521" s="142"/>
      <c r="U1521" s="142"/>
      <c r="V1521" s="142"/>
      <c r="W1521" s="142"/>
      <c r="X1521" s="142"/>
    </row>
    <row r="1522" spans="1:24">
      <c r="A1522" s="142"/>
      <c r="B1522" s="142"/>
      <c r="C1522" s="142"/>
      <c r="D1522" s="142"/>
      <c r="E1522" s="142"/>
      <c r="F1522" s="144"/>
      <c r="G1522" s="144"/>
      <c r="H1522" s="144"/>
      <c r="I1522" s="144"/>
      <c r="J1522" s="144"/>
      <c r="K1522" s="144"/>
      <c r="L1522" s="144"/>
      <c r="M1522" s="144"/>
      <c r="N1522" s="144"/>
      <c r="O1522" s="144"/>
      <c r="P1522" s="144"/>
      <c r="Q1522" s="144"/>
      <c r="R1522" s="144"/>
      <c r="S1522" s="144"/>
      <c r="T1522" s="142"/>
      <c r="U1522" s="142"/>
      <c r="V1522" s="142"/>
      <c r="W1522" s="142"/>
      <c r="X1522" s="142"/>
    </row>
    <row r="1523" spans="1:24">
      <c r="A1523" s="142"/>
      <c r="B1523" s="142"/>
      <c r="C1523" s="142"/>
      <c r="D1523" s="142"/>
      <c r="E1523" s="142"/>
      <c r="F1523" s="144"/>
      <c r="G1523" s="144"/>
      <c r="H1523" s="144"/>
      <c r="I1523" s="144"/>
      <c r="J1523" s="144"/>
      <c r="K1523" s="144"/>
      <c r="L1523" s="144"/>
      <c r="M1523" s="144"/>
      <c r="N1523" s="144"/>
      <c r="O1523" s="144"/>
      <c r="P1523" s="144"/>
      <c r="Q1523" s="144"/>
      <c r="R1523" s="144"/>
      <c r="S1523" s="144"/>
      <c r="T1523" s="142"/>
      <c r="U1523" s="142"/>
      <c r="V1523" s="142"/>
      <c r="W1523" s="142"/>
      <c r="X1523" s="142"/>
    </row>
    <row r="1524" spans="1:24">
      <c r="A1524" s="142"/>
      <c r="B1524" s="142"/>
      <c r="C1524" s="142"/>
      <c r="D1524" s="142"/>
      <c r="E1524" s="142"/>
      <c r="F1524" s="144"/>
      <c r="G1524" s="144"/>
      <c r="H1524" s="144"/>
      <c r="I1524" s="144"/>
      <c r="J1524" s="144"/>
      <c r="K1524" s="144"/>
      <c r="L1524" s="144"/>
      <c r="M1524" s="144"/>
      <c r="N1524" s="144"/>
      <c r="O1524" s="144"/>
      <c r="P1524" s="144"/>
      <c r="Q1524" s="144"/>
      <c r="R1524" s="144"/>
      <c r="S1524" s="144"/>
      <c r="T1524" s="142"/>
      <c r="U1524" s="142"/>
      <c r="V1524" s="142"/>
      <c r="W1524" s="142"/>
      <c r="X1524" s="142"/>
    </row>
    <row r="1525" spans="1:24">
      <c r="A1525" s="142"/>
      <c r="B1525" s="142"/>
      <c r="C1525" s="142"/>
      <c r="D1525" s="142"/>
      <c r="E1525" s="142"/>
      <c r="F1525" s="144"/>
      <c r="G1525" s="144"/>
      <c r="H1525" s="144"/>
      <c r="I1525" s="144"/>
      <c r="J1525" s="144"/>
      <c r="K1525" s="144"/>
      <c r="L1525" s="144"/>
      <c r="M1525" s="144"/>
      <c r="N1525" s="144"/>
      <c r="O1525" s="144"/>
      <c r="P1525" s="144"/>
      <c r="Q1525" s="144"/>
      <c r="R1525" s="144"/>
      <c r="S1525" s="144"/>
      <c r="T1525" s="142"/>
      <c r="U1525" s="142"/>
      <c r="V1525" s="142"/>
      <c r="W1525" s="142"/>
      <c r="X1525" s="142"/>
    </row>
    <row r="1526" spans="1:24">
      <c r="A1526" s="142"/>
      <c r="B1526" s="142"/>
      <c r="C1526" s="142"/>
      <c r="D1526" s="142"/>
      <c r="E1526" s="142"/>
      <c r="F1526" s="144"/>
      <c r="G1526" s="144"/>
      <c r="H1526" s="144"/>
      <c r="I1526" s="144"/>
      <c r="J1526" s="144"/>
      <c r="K1526" s="144"/>
      <c r="L1526" s="144"/>
      <c r="M1526" s="144"/>
      <c r="N1526" s="144"/>
      <c r="O1526" s="144"/>
      <c r="P1526" s="144"/>
      <c r="Q1526" s="144"/>
      <c r="R1526" s="144"/>
      <c r="S1526" s="144"/>
      <c r="T1526" s="142"/>
      <c r="U1526" s="142"/>
      <c r="V1526" s="142"/>
      <c r="W1526" s="142"/>
      <c r="X1526" s="142"/>
    </row>
    <row r="1527" spans="1:24">
      <c r="A1527" s="142"/>
      <c r="B1527" s="142"/>
      <c r="C1527" s="142"/>
      <c r="D1527" s="142"/>
      <c r="E1527" s="142"/>
      <c r="F1527" s="144"/>
      <c r="G1527" s="144"/>
      <c r="H1527" s="144"/>
      <c r="I1527" s="144"/>
      <c r="J1527" s="144"/>
      <c r="K1527" s="144"/>
      <c r="L1527" s="144"/>
      <c r="M1527" s="144"/>
      <c r="N1527" s="144"/>
      <c r="O1527" s="144"/>
      <c r="P1527" s="144"/>
      <c r="Q1527" s="144"/>
      <c r="R1527" s="144"/>
      <c r="S1527" s="144"/>
      <c r="T1527" s="142"/>
      <c r="U1527" s="142"/>
      <c r="V1527" s="142"/>
      <c r="W1527" s="142"/>
      <c r="X1527" s="142"/>
    </row>
    <row r="1528" spans="1:24">
      <c r="A1528" s="142"/>
      <c r="B1528" s="142"/>
      <c r="C1528" s="142"/>
      <c r="D1528" s="142"/>
      <c r="E1528" s="142"/>
      <c r="F1528" s="144"/>
      <c r="G1528" s="144"/>
      <c r="H1528" s="144"/>
      <c r="I1528" s="144"/>
      <c r="J1528" s="144"/>
      <c r="K1528" s="144"/>
      <c r="L1528" s="144"/>
      <c r="M1528" s="144"/>
      <c r="N1528" s="144"/>
      <c r="O1528" s="144"/>
      <c r="P1528" s="144"/>
      <c r="Q1528" s="144"/>
      <c r="R1528" s="144"/>
      <c r="S1528" s="144"/>
      <c r="T1528" s="142"/>
      <c r="U1528" s="142"/>
      <c r="V1528" s="142"/>
      <c r="W1528" s="142"/>
      <c r="X1528" s="142"/>
    </row>
    <row r="1529" spans="1:24">
      <c r="A1529" s="142"/>
      <c r="B1529" s="142"/>
      <c r="C1529" s="142"/>
      <c r="D1529" s="142"/>
      <c r="E1529" s="142"/>
      <c r="F1529" s="144"/>
      <c r="G1529" s="144"/>
      <c r="H1529" s="144"/>
      <c r="I1529" s="144"/>
      <c r="J1529" s="144"/>
      <c r="K1529" s="144"/>
      <c r="L1529" s="144"/>
      <c r="M1529" s="144"/>
      <c r="N1529" s="144"/>
      <c r="O1529" s="144"/>
      <c r="P1529" s="144"/>
      <c r="Q1529" s="144"/>
      <c r="R1529" s="144"/>
      <c r="S1529" s="144"/>
      <c r="T1529" s="142"/>
      <c r="U1529" s="142"/>
      <c r="V1529" s="142"/>
      <c r="W1529" s="142"/>
      <c r="X1529" s="142"/>
    </row>
    <row r="1530" spans="1:24">
      <c r="A1530" s="142"/>
      <c r="B1530" s="142"/>
      <c r="C1530" s="142"/>
      <c r="D1530" s="142"/>
      <c r="E1530" s="142"/>
      <c r="F1530" s="144"/>
      <c r="G1530" s="144"/>
      <c r="H1530" s="144"/>
      <c r="I1530" s="144"/>
      <c r="J1530" s="144"/>
      <c r="K1530" s="144"/>
      <c r="L1530" s="144"/>
      <c r="M1530" s="144"/>
      <c r="N1530" s="144"/>
      <c r="O1530" s="144"/>
      <c r="P1530" s="144"/>
      <c r="Q1530" s="144"/>
      <c r="R1530" s="144"/>
      <c r="S1530" s="144"/>
      <c r="T1530" s="142"/>
      <c r="U1530" s="142"/>
      <c r="V1530" s="142"/>
      <c r="W1530" s="142"/>
      <c r="X1530" s="142"/>
    </row>
    <row r="1531" spans="1:24">
      <c r="A1531" s="142"/>
      <c r="B1531" s="142"/>
      <c r="C1531" s="142"/>
      <c r="D1531" s="142"/>
      <c r="E1531" s="142"/>
      <c r="F1531" s="144"/>
      <c r="G1531" s="144"/>
      <c r="H1531" s="144"/>
      <c r="I1531" s="144"/>
      <c r="J1531" s="144"/>
      <c r="K1531" s="144"/>
      <c r="L1531" s="144"/>
      <c r="M1531" s="144"/>
      <c r="N1531" s="144"/>
      <c r="O1531" s="144"/>
      <c r="P1531" s="144"/>
      <c r="Q1531" s="144"/>
      <c r="R1531" s="144"/>
      <c r="S1531" s="144"/>
      <c r="T1531" s="142"/>
      <c r="U1531" s="142"/>
      <c r="V1531" s="142"/>
      <c r="W1531" s="142"/>
      <c r="X1531" s="142"/>
    </row>
    <row r="1532" spans="1:24">
      <c r="A1532" s="142"/>
      <c r="B1532" s="142"/>
      <c r="C1532" s="142"/>
      <c r="D1532" s="142"/>
      <c r="E1532" s="142"/>
      <c r="F1532" s="144"/>
      <c r="G1532" s="144"/>
      <c r="H1532" s="144"/>
      <c r="I1532" s="144"/>
      <c r="J1532" s="144"/>
      <c r="K1532" s="144"/>
      <c r="L1532" s="144"/>
      <c r="M1532" s="144"/>
      <c r="N1532" s="144"/>
      <c r="O1532" s="144"/>
      <c r="P1532" s="144"/>
      <c r="Q1532" s="144"/>
      <c r="R1532" s="144"/>
      <c r="S1532" s="144"/>
      <c r="T1532" s="142"/>
      <c r="U1532" s="142"/>
      <c r="V1532" s="142"/>
      <c r="W1532" s="142"/>
      <c r="X1532" s="142"/>
    </row>
    <row r="1533" spans="1:24">
      <c r="A1533" s="142"/>
      <c r="B1533" s="142"/>
      <c r="C1533" s="142"/>
      <c r="D1533" s="142"/>
      <c r="E1533" s="142"/>
      <c r="F1533" s="144"/>
      <c r="G1533" s="144"/>
      <c r="H1533" s="144"/>
      <c r="I1533" s="144"/>
      <c r="J1533" s="144"/>
      <c r="K1533" s="144"/>
      <c r="L1533" s="144"/>
      <c r="M1533" s="144"/>
      <c r="N1533" s="144"/>
      <c r="O1533" s="144"/>
      <c r="P1533" s="144"/>
      <c r="Q1533" s="144"/>
      <c r="R1533" s="144"/>
      <c r="S1533" s="144"/>
      <c r="T1533" s="142"/>
      <c r="U1533" s="142"/>
      <c r="V1533" s="142"/>
      <c r="W1533" s="142"/>
      <c r="X1533" s="142"/>
    </row>
    <row r="1534" spans="1:24">
      <c r="A1534" s="142"/>
      <c r="B1534" s="142"/>
      <c r="C1534" s="142"/>
      <c r="D1534" s="142"/>
      <c r="E1534" s="142"/>
      <c r="F1534" s="144"/>
      <c r="G1534" s="144"/>
      <c r="H1534" s="144"/>
      <c r="I1534" s="144"/>
      <c r="J1534" s="144"/>
      <c r="K1534" s="144"/>
      <c r="L1534" s="144"/>
      <c r="M1534" s="144"/>
      <c r="N1534" s="144"/>
      <c r="O1534" s="144"/>
      <c r="P1534" s="144"/>
      <c r="Q1534" s="144"/>
      <c r="R1534" s="144"/>
      <c r="S1534" s="144"/>
      <c r="T1534" s="142"/>
      <c r="U1534" s="142"/>
      <c r="V1534" s="142"/>
      <c r="W1534" s="142"/>
      <c r="X1534" s="142"/>
    </row>
    <row r="1535" spans="1:24">
      <c r="A1535" s="142"/>
      <c r="B1535" s="142"/>
      <c r="C1535" s="142"/>
      <c r="D1535" s="142"/>
      <c r="E1535" s="142"/>
      <c r="F1535" s="144"/>
      <c r="G1535" s="144"/>
      <c r="H1535" s="144"/>
      <c r="I1535" s="144"/>
      <c r="J1535" s="144"/>
      <c r="K1535" s="144"/>
      <c r="L1535" s="144"/>
      <c r="M1535" s="144"/>
      <c r="N1535" s="144"/>
      <c r="O1535" s="144"/>
      <c r="P1535" s="144"/>
      <c r="Q1535" s="144"/>
      <c r="R1535" s="144"/>
      <c r="S1535" s="144"/>
      <c r="T1535" s="142"/>
      <c r="U1535" s="142"/>
      <c r="V1535" s="142"/>
      <c r="W1535" s="142"/>
      <c r="X1535" s="142"/>
    </row>
    <row r="1536" spans="1:24">
      <c r="A1536" s="142"/>
      <c r="B1536" s="142"/>
      <c r="C1536" s="142"/>
      <c r="D1536" s="142"/>
      <c r="E1536" s="142"/>
      <c r="F1536" s="144"/>
      <c r="G1536" s="144"/>
      <c r="H1536" s="144"/>
      <c r="I1536" s="144"/>
      <c r="J1536" s="144"/>
      <c r="K1536" s="144"/>
      <c r="L1536" s="144"/>
      <c r="M1536" s="144"/>
      <c r="N1536" s="144"/>
      <c r="O1536" s="144"/>
      <c r="P1536" s="144"/>
      <c r="Q1536" s="144"/>
      <c r="R1536" s="144"/>
      <c r="S1536" s="144"/>
      <c r="T1536" s="142"/>
      <c r="U1536" s="142"/>
      <c r="V1536" s="142"/>
      <c r="W1536" s="142"/>
      <c r="X1536" s="142"/>
    </row>
    <row r="1537" spans="1:24">
      <c r="A1537" s="142"/>
      <c r="B1537" s="142"/>
      <c r="C1537" s="142"/>
      <c r="D1537" s="142"/>
      <c r="E1537" s="142"/>
      <c r="F1537" s="144"/>
      <c r="G1537" s="144"/>
      <c r="H1537" s="144"/>
      <c r="I1537" s="144"/>
      <c r="J1537" s="144"/>
      <c r="K1537" s="144"/>
      <c r="L1537" s="144"/>
      <c r="M1537" s="144"/>
      <c r="N1537" s="144"/>
      <c r="O1537" s="144"/>
      <c r="P1537" s="144"/>
      <c r="Q1537" s="144"/>
      <c r="R1537" s="144"/>
      <c r="S1537" s="144"/>
      <c r="T1537" s="142"/>
      <c r="U1537" s="142"/>
      <c r="V1537" s="142"/>
      <c r="W1537" s="142"/>
      <c r="X1537" s="142"/>
    </row>
    <row r="1538" spans="1:24">
      <c r="A1538" s="142"/>
      <c r="B1538" s="142"/>
      <c r="C1538" s="142"/>
      <c r="D1538" s="142"/>
      <c r="E1538" s="142"/>
      <c r="F1538" s="144"/>
      <c r="G1538" s="144"/>
      <c r="H1538" s="144"/>
      <c r="I1538" s="144"/>
      <c r="J1538" s="144"/>
      <c r="K1538" s="144"/>
      <c r="L1538" s="144"/>
      <c r="M1538" s="144"/>
      <c r="N1538" s="144"/>
      <c r="O1538" s="144"/>
      <c r="P1538" s="144"/>
      <c r="Q1538" s="144"/>
      <c r="R1538" s="144"/>
      <c r="S1538" s="144"/>
      <c r="T1538" s="142"/>
      <c r="U1538" s="142"/>
      <c r="V1538" s="142"/>
      <c r="W1538" s="142"/>
      <c r="X1538" s="142"/>
    </row>
    <row r="1539" spans="1:24">
      <c r="A1539" s="142"/>
      <c r="B1539" s="142"/>
      <c r="C1539" s="142"/>
      <c r="D1539" s="142"/>
      <c r="E1539" s="142"/>
      <c r="F1539" s="144"/>
      <c r="G1539" s="144"/>
      <c r="H1539" s="144"/>
      <c r="I1539" s="144"/>
      <c r="J1539" s="144"/>
      <c r="K1539" s="144"/>
      <c r="L1539" s="144"/>
      <c r="M1539" s="144"/>
      <c r="N1539" s="144"/>
      <c r="O1539" s="144"/>
      <c r="P1539" s="144"/>
      <c r="Q1539" s="144"/>
      <c r="R1539" s="144"/>
      <c r="S1539" s="144"/>
      <c r="T1539" s="142"/>
      <c r="U1539" s="142"/>
      <c r="V1539" s="142"/>
      <c r="W1539" s="142"/>
      <c r="X1539" s="142"/>
    </row>
    <row r="1540" spans="1:24">
      <c r="A1540" s="142"/>
      <c r="B1540" s="142"/>
      <c r="C1540" s="142"/>
      <c r="D1540" s="142"/>
      <c r="E1540" s="142"/>
      <c r="F1540" s="144"/>
      <c r="G1540" s="144"/>
      <c r="H1540" s="144"/>
      <c r="I1540" s="144"/>
      <c r="J1540" s="144"/>
      <c r="K1540" s="144"/>
      <c r="L1540" s="144"/>
      <c r="M1540" s="144"/>
      <c r="N1540" s="144"/>
      <c r="O1540" s="144"/>
      <c r="P1540" s="144"/>
      <c r="Q1540" s="144"/>
      <c r="R1540" s="144"/>
      <c r="S1540" s="144"/>
      <c r="T1540" s="142"/>
      <c r="U1540" s="142"/>
      <c r="V1540" s="142"/>
      <c r="W1540" s="142"/>
      <c r="X1540" s="142"/>
    </row>
    <row r="1541" spans="1:24">
      <c r="A1541" s="142"/>
      <c r="B1541" s="142"/>
      <c r="C1541" s="142"/>
      <c r="D1541" s="142"/>
      <c r="E1541" s="142"/>
      <c r="F1541" s="144"/>
      <c r="G1541" s="144"/>
      <c r="H1541" s="144"/>
      <c r="I1541" s="144"/>
      <c r="J1541" s="144"/>
      <c r="K1541" s="144"/>
      <c r="L1541" s="144"/>
      <c r="M1541" s="144"/>
      <c r="N1541" s="144"/>
      <c r="O1541" s="144"/>
      <c r="P1541" s="144"/>
      <c r="Q1541" s="144"/>
      <c r="R1541" s="144"/>
      <c r="S1541" s="144"/>
      <c r="T1541" s="142"/>
      <c r="U1541" s="142"/>
      <c r="V1541" s="142"/>
      <c r="W1541" s="142"/>
      <c r="X1541" s="142"/>
    </row>
    <row r="1542" spans="1:24">
      <c r="A1542" s="142"/>
      <c r="B1542" s="142"/>
      <c r="C1542" s="142"/>
      <c r="D1542" s="142"/>
      <c r="E1542" s="142"/>
      <c r="F1542" s="144"/>
      <c r="G1542" s="144"/>
      <c r="H1542" s="144"/>
      <c r="I1542" s="144"/>
      <c r="J1542" s="144"/>
      <c r="K1542" s="144"/>
      <c r="L1542" s="144"/>
      <c r="M1542" s="144"/>
      <c r="N1542" s="144"/>
      <c r="O1542" s="144"/>
      <c r="P1542" s="144"/>
      <c r="Q1542" s="144"/>
      <c r="R1542" s="144"/>
      <c r="S1542" s="144"/>
      <c r="T1542" s="142"/>
      <c r="U1542" s="142"/>
      <c r="V1542" s="142"/>
      <c r="W1542" s="142"/>
      <c r="X1542" s="142"/>
    </row>
    <row r="1543" spans="1:24">
      <c r="A1543" s="142"/>
      <c r="B1543" s="142"/>
      <c r="C1543" s="142"/>
      <c r="D1543" s="142"/>
      <c r="E1543" s="142"/>
      <c r="F1543" s="144"/>
      <c r="G1543" s="144"/>
      <c r="H1543" s="144"/>
      <c r="I1543" s="144"/>
      <c r="J1543" s="144"/>
      <c r="K1543" s="144"/>
      <c r="L1543" s="144"/>
      <c r="M1543" s="144"/>
      <c r="N1543" s="144"/>
      <c r="O1543" s="144"/>
      <c r="P1543" s="144"/>
      <c r="Q1543" s="144"/>
      <c r="R1543" s="144"/>
      <c r="S1543" s="144"/>
      <c r="T1543" s="142"/>
      <c r="U1543" s="142"/>
      <c r="V1543" s="142"/>
      <c r="W1543" s="142"/>
      <c r="X1543" s="142"/>
    </row>
    <row r="1544" spans="1:24">
      <c r="A1544" s="142"/>
      <c r="B1544" s="142"/>
      <c r="C1544" s="142"/>
      <c r="D1544" s="142"/>
      <c r="E1544" s="142"/>
      <c r="F1544" s="144"/>
      <c r="G1544" s="144"/>
      <c r="H1544" s="144"/>
      <c r="I1544" s="144"/>
      <c r="J1544" s="144"/>
      <c r="K1544" s="144"/>
      <c r="L1544" s="144"/>
      <c r="M1544" s="144"/>
      <c r="N1544" s="144"/>
      <c r="O1544" s="144"/>
      <c r="P1544" s="144"/>
      <c r="Q1544" s="144"/>
      <c r="R1544" s="144"/>
      <c r="S1544" s="144"/>
      <c r="T1544" s="142"/>
      <c r="U1544" s="142"/>
      <c r="V1544" s="142"/>
      <c r="W1544" s="142"/>
      <c r="X1544" s="142"/>
    </row>
    <row r="1545" spans="1:24">
      <c r="A1545" s="142"/>
      <c r="B1545" s="142"/>
      <c r="C1545" s="142"/>
      <c r="D1545" s="142"/>
      <c r="E1545" s="142"/>
      <c r="F1545" s="144"/>
      <c r="G1545" s="144"/>
      <c r="H1545" s="144"/>
      <c r="I1545" s="144"/>
      <c r="J1545" s="144"/>
      <c r="K1545" s="144"/>
      <c r="L1545" s="144"/>
      <c r="M1545" s="144"/>
      <c r="N1545" s="144"/>
      <c r="O1545" s="144"/>
      <c r="P1545" s="144"/>
      <c r="Q1545" s="144"/>
      <c r="R1545" s="144"/>
      <c r="S1545" s="144"/>
      <c r="T1545" s="142"/>
      <c r="U1545" s="142"/>
      <c r="V1545" s="142"/>
      <c r="W1545" s="142"/>
      <c r="X1545" s="142"/>
    </row>
    <row r="1546" spans="1:24">
      <c r="A1546" s="142"/>
      <c r="B1546" s="142"/>
      <c r="C1546" s="142"/>
      <c r="D1546" s="142"/>
      <c r="E1546" s="142"/>
      <c r="F1546" s="144"/>
      <c r="G1546" s="144"/>
      <c r="H1546" s="144"/>
      <c r="I1546" s="144"/>
      <c r="J1546" s="144"/>
      <c r="K1546" s="144"/>
      <c r="L1546" s="144"/>
      <c r="M1546" s="144"/>
      <c r="N1546" s="144"/>
      <c r="O1546" s="144"/>
      <c r="P1546" s="144"/>
      <c r="Q1546" s="144"/>
      <c r="R1546" s="144"/>
      <c r="S1546" s="144"/>
      <c r="T1546" s="142"/>
      <c r="U1546" s="142"/>
      <c r="V1546" s="142"/>
      <c r="W1546" s="142"/>
      <c r="X1546" s="142"/>
    </row>
    <row r="1547" spans="1:24">
      <c r="A1547" s="142"/>
      <c r="B1547" s="142"/>
      <c r="C1547" s="142"/>
      <c r="D1547" s="142"/>
      <c r="E1547" s="142"/>
      <c r="F1547" s="144"/>
      <c r="G1547" s="144"/>
      <c r="H1547" s="144"/>
      <c r="I1547" s="144"/>
      <c r="J1547" s="144"/>
      <c r="K1547" s="144"/>
      <c r="L1547" s="144"/>
      <c r="M1547" s="144"/>
      <c r="N1547" s="144"/>
      <c r="O1547" s="144"/>
      <c r="P1547" s="144"/>
      <c r="Q1547" s="144"/>
      <c r="R1547" s="144"/>
      <c r="S1547" s="144"/>
      <c r="T1547" s="142"/>
      <c r="U1547" s="142"/>
      <c r="V1547" s="142"/>
      <c r="W1547" s="142"/>
      <c r="X1547" s="142"/>
    </row>
    <row r="1548" spans="1:24">
      <c r="A1548" s="142"/>
      <c r="B1548" s="142"/>
      <c r="C1548" s="142"/>
      <c r="D1548" s="142"/>
      <c r="E1548" s="142"/>
      <c r="F1548" s="144"/>
      <c r="G1548" s="144"/>
      <c r="H1548" s="144"/>
      <c r="I1548" s="144"/>
      <c r="J1548" s="144"/>
      <c r="K1548" s="144"/>
      <c r="L1548" s="144"/>
      <c r="M1548" s="144"/>
      <c r="N1548" s="144"/>
      <c r="O1548" s="144"/>
      <c r="P1548" s="144"/>
      <c r="Q1548" s="144"/>
      <c r="R1548" s="144"/>
      <c r="S1548" s="144"/>
      <c r="T1548" s="142"/>
      <c r="U1548" s="142"/>
      <c r="V1548" s="142"/>
      <c r="W1548" s="142"/>
      <c r="X1548" s="142"/>
    </row>
    <row r="1549" spans="1:24">
      <c r="A1549" s="142"/>
      <c r="B1549" s="142"/>
      <c r="C1549" s="142"/>
      <c r="D1549" s="142"/>
      <c r="E1549" s="142"/>
      <c r="F1549" s="144"/>
      <c r="G1549" s="144"/>
      <c r="H1549" s="144"/>
      <c r="I1549" s="144"/>
      <c r="J1549" s="144"/>
      <c r="K1549" s="144"/>
      <c r="L1549" s="144"/>
      <c r="M1549" s="144"/>
      <c r="N1549" s="144"/>
      <c r="O1549" s="144"/>
      <c r="P1549" s="144"/>
      <c r="Q1549" s="144"/>
      <c r="R1549" s="144"/>
      <c r="S1549" s="144"/>
      <c r="T1549" s="142"/>
      <c r="U1549" s="142"/>
      <c r="V1549" s="142"/>
      <c r="W1549" s="142"/>
      <c r="X1549" s="142"/>
    </row>
    <row r="1550" spans="1:24">
      <c r="A1550" s="142"/>
      <c r="B1550" s="142"/>
      <c r="C1550" s="142"/>
      <c r="D1550" s="142"/>
      <c r="E1550" s="142"/>
      <c r="F1550" s="144"/>
      <c r="G1550" s="144"/>
      <c r="H1550" s="144"/>
      <c r="I1550" s="144"/>
      <c r="J1550" s="144"/>
      <c r="K1550" s="144"/>
      <c r="L1550" s="144"/>
      <c r="M1550" s="144"/>
      <c r="N1550" s="144"/>
      <c r="O1550" s="144"/>
      <c r="P1550" s="144"/>
      <c r="Q1550" s="144"/>
      <c r="R1550" s="144"/>
      <c r="S1550" s="144"/>
      <c r="T1550" s="142"/>
      <c r="U1550" s="142"/>
      <c r="V1550" s="142"/>
      <c r="W1550" s="142"/>
      <c r="X1550" s="142"/>
    </row>
    <row r="1551" spans="1:24">
      <c r="A1551" s="142"/>
      <c r="B1551" s="142"/>
      <c r="C1551" s="142"/>
      <c r="D1551" s="142"/>
      <c r="E1551" s="142"/>
      <c r="F1551" s="144"/>
      <c r="G1551" s="144"/>
      <c r="H1551" s="144"/>
      <c r="I1551" s="144"/>
      <c r="J1551" s="144"/>
      <c r="K1551" s="144"/>
      <c r="L1551" s="144"/>
      <c r="M1551" s="144"/>
      <c r="N1551" s="144"/>
      <c r="O1551" s="144"/>
      <c r="P1551" s="144"/>
      <c r="Q1551" s="144"/>
      <c r="R1551" s="144"/>
      <c r="S1551" s="144"/>
      <c r="T1551" s="142"/>
      <c r="U1551" s="142"/>
      <c r="V1551" s="142"/>
      <c r="W1551" s="142"/>
      <c r="X1551" s="142"/>
    </row>
    <row r="1552" spans="1:24">
      <c r="A1552" s="142"/>
      <c r="B1552" s="142"/>
      <c r="C1552" s="142"/>
      <c r="D1552" s="142"/>
      <c r="E1552" s="142"/>
      <c r="F1552" s="144"/>
      <c r="G1552" s="144"/>
      <c r="H1552" s="144"/>
      <c r="I1552" s="144"/>
      <c r="J1552" s="144"/>
      <c r="K1552" s="144"/>
      <c r="L1552" s="144"/>
      <c r="M1552" s="144"/>
      <c r="N1552" s="144"/>
      <c r="O1552" s="144"/>
      <c r="P1552" s="144"/>
      <c r="Q1552" s="144"/>
      <c r="R1552" s="144"/>
      <c r="S1552" s="144"/>
      <c r="T1552" s="142"/>
      <c r="U1552" s="142"/>
      <c r="V1552" s="142"/>
      <c r="W1552" s="142"/>
      <c r="X1552" s="142"/>
    </row>
    <row r="1553" spans="1:24">
      <c r="A1553" s="142"/>
      <c r="B1553" s="142"/>
      <c r="C1553" s="142"/>
      <c r="D1553" s="142"/>
      <c r="E1553" s="142"/>
      <c r="F1553" s="144"/>
      <c r="G1553" s="144"/>
      <c r="H1553" s="144"/>
      <c r="I1553" s="144"/>
      <c r="J1553" s="144"/>
      <c r="K1553" s="144"/>
      <c r="L1553" s="144"/>
      <c r="M1553" s="144"/>
      <c r="N1553" s="144"/>
      <c r="O1553" s="144"/>
      <c r="P1553" s="144"/>
      <c r="Q1553" s="144"/>
      <c r="R1553" s="144"/>
      <c r="S1553" s="144"/>
      <c r="T1553" s="142"/>
      <c r="U1553" s="142"/>
      <c r="V1553" s="142"/>
      <c r="W1553" s="142"/>
      <c r="X1553" s="142"/>
    </row>
    <row r="1554" spans="1:24">
      <c r="A1554" s="142"/>
      <c r="B1554" s="142"/>
      <c r="C1554" s="142"/>
      <c r="D1554" s="142"/>
      <c r="E1554" s="142"/>
      <c r="F1554" s="144"/>
      <c r="G1554" s="144"/>
      <c r="H1554" s="144"/>
      <c r="I1554" s="144"/>
      <c r="J1554" s="144"/>
      <c r="K1554" s="144"/>
      <c r="L1554" s="144"/>
      <c r="M1554" s="144"/>
      <c r="N1554" s="144"/>
      <c r="O1554" s="144"/>
      <c r="P1554" s="144"/>
      <c r="Q1554" s="144"/>
      <c r="R1554" s="144"/>
      <c r="S1554" s="144"/>
      <c r="T1554" s="142"/>
      <c r="U1554" s="142"/>
      <c r="V1554" s="142"/>
      <c r="W1554" s="142"/>
      <c r="X1554" s="142"/>
    </row>
    <row r="1555" spans="1:24">
      <c r="A1555" s="142"/>
      <c r="B1555" s="142"/>
      <c r="C1555" s="142"/>
      <c r="D1555" s="142"/>
      <c r="E1555" s="142"/>
      <c r="F1555" s="144"/>
      <c r="G1555" s="144"/>
      <c r="H1555" s="144"/>
      <c r="I1555" s="144"/>
      <c r="J1555" s="144"/>
      <c r="K1555" s="144"/>
      <c r="L1555" s="144"/>
      <c r="M1555" s="144"/>
      <c r="N1555" s="144"/>
      <c r="O1555" s="144"/>
      <c r="P1555" s="144"/>
      <c r="Q1555" s="144"/>
      <c r="R1555" s="144"/>
      <c r="S1555" s="144"/>
      <c r="T1555" s="142"/>
      <c r="U1555" s="142"/>
      <c r="V1555" s="142"/>
      <c r="W1555" s="142"/>
      <c r="X1555" s="142"/>
    </row>
    <row r="1556" spans="1:24">
      <c r="A1556" s="142"/>
      <c r="B1556" s="142"/>
      <c r="C1556" s="142"/>
      <c r="D1556" s="142"/>
      <c r="E1556" s="142"/>
      <c r="F1556" s="144"/>
      <c r="G1556" s="144"/>
      <c r="H1556" s="144"/>
      <c r="I1556" s="144"/>
      <c r="J1556" s="144"/>
      <c r="K1556" s="144"/>
      <c r="L1556" s="144"/>
      <c r="M1556" s="144"/>
      <c r="N1556" s="144"/>
      <c r="O1556" s="144"/>
      <c r="P1556" s="144"/>
      <c r="Q1556" s="144"/>
      <c r="R1556" s="144"/>
      <c r="S1556" s="144"/>
      <c r="T1556" s="142"/>
      <c r="U1556" s="142"/>
      <c r="V1556" s="142"/>
      <c r="W1556" s="142"/>
      <c r="X1556" s="142"/>
    </row>
    <row r="1557" spans="1:24">
      <c r="A1557" s="142"/>
      <c r="B1557" s="142"/>
      <c r="C1557" s="142"/>
      <c r="D1557" s="142"/>
      <c r="E1557" s="142"/>
      <c r="F1557" s="144"/>
      <c r="G1557" s="144"/>
      <c r="H1557" s="144"/>
      <c r="I1557" s="144"/>
      <c r="J1557" s="144"/>
      <c r="K1557" s="144"/>
      <c r="L1557" s="144"/>
      <c r="M1557" s="144"/>
      <c r="N1557" s="144"/>
      <c r="O1557" s="144"/>
      <c r="P1557" s="144"/>
      <c r="Q1557" s="144"/>
      <c r="R1557" s="144"/>
      <c r="S1557" s="144"/>
      <c r="T1557" s="142"/>
      <c r="U1557" s="142"/>
      <c r="V1557" s="142"/>
      <c r="W1557" s="142"/>
      <c r="X1557" s="142"/>
    </row>
    <row r="1558" spans="1:24">
      <c r="A1558" s="142"/>
      <c r="B1558" s="142"/>
      <c r="C1558" s="142"/>
      <c r="D1558" s="142"/>
      <c r="E1558" s="142"/>
      <c r="F1558" s="144"/>
      <c r="G1558" s="144"/>
      <c r="H1558" s="144"/>
      <c r="I1558" s="144"/>
      <c r="J1558" s="144"/>
      <c r="K1558" s="144"/>
      <c r="L1558" s="144"/>
      <c r="M1558" s="144"/>
      <c r="N1558" s="144"/>
      <c r="O1558" s="144"/>
      <c r="P1558" s="144"/>
      <c r="Q1558" s="144"/>
      <c r="R1558" s="144"/>
      <c r="S1558" s="144"/>
      <c r="T1558" s="142"/>
      <c r="U1558" s="142"/>
      <c r="V1558" s="142"/>
      <c r="W1558" s="142"/>
      <c r="X1558" s="142"/>
    </row>
    <row r="1559" spans="1:24">
      <c r="A1559" s="142"/>
      <c r="B1559" s="142"/>
      <c r="C1559" s="142"/>
      <c r="D1559" s="142"/>
      <c r="E1559" s="142"/>
      <c r="F1559" s="144"/>
      <c r="G1559" s="144"/>
      <c r="H1559" s="144"/>
      <c r="I1559" s="144"/>
      <c r="J1559" s="144"/>
      <c r="K1559" s="144"/>
      <c r="L1559" s="144"/>
      <c r="M1559" s="144"/>
      <c r="N1559" s="144"/>
      <c r="O1559" s="144"/>
      <c r="P1559" s="144"/>
      <c r="Q1559" s="144"/>
      <c r="R1559" s="144"/>
      <c r="S1559" s="144"/>
      <c r="T1559" s="142"/>
      <c r="U1559" s="142"/>
      <c r="V1559" s="142"/>
      <c r="W1559" s="142"/>
      <c r="X1559" s="142"/>
    </row>
    <row r="1560" spans="1:24">
      <c r="A1560" s="142"/>
      <c r="B1560" s="142"/>
      <c r="C1560" s="142"/>
      <c r="D1560" s="142"/>
      <c r="E1560" s="142"/>
      <c r="F1560" s="144"/>
      <c r="G1560" s="144"/>
      <c r="H1560" s="144"/>
      <c r="I1560" s="144"/>
      <c r="J1560" s="144"/>
      <c r="K1560" s="144"/>
      <c r="L1560" s="144"/>
      <c r="M1560" s="144"/>
      <c r="N1560" s="144"/>
      <c r="O1560" s="144"/>
      <c r="P1560" s="144"/>
      <c r="Q1560" s="144"/>
      <c r="R1560" s="144"/>
      <c r="S1560" s="144"/>
      <c r="T1560" s="142"/>
      <c r="U1560" s="142"/>
      <c r="V1560" s="142"/>
      <c r="W1560" s="142"/>
      <c r="X1560" s="142"/>
    </row>
    <row r="1561" spans="1:24">
      <c r="A1561" s="142"/>
      <c r="B1561" s="142"/>
      <c r="C1561" s="142"/>
      <c r="D1561" s="142"/>
      <c r="E1561" s="142"/>
      <c r="F1561" s="144"/>
      <c r="G1561" s="144"/>
      <c r="H1561" s="144"/>
      <c r="I1561" s="144"/>
      <c r="J1561" s="144"/>
      <c r="K1561" s="144"/>
      <c r="L1561" s="144"/>
      <c r="M1561" s="144"/>
      <c r="N1561" s="144"/>
      <c r="O1561" s="144"/>
      <c r="P1561" s="144"/>
      <c r="Q1561" s="144"/>
      <c r="R1561" s="144"/>
      <c r="S1561" s="144"/>
      <c r="T1561" s="142"/>
      <c r="U1561" s="142"/>
      <c r="V1561" s="142"/>
      <c r="W1561" s="142"/>
      <c r="X1561" s="142"/>
    </row>
    <row r="1562" spans="1:24">
      <c r="A1562" s="142"/>
      <c r="B1562" s="142"/>
      <c r="C1562" s="142"/>
      <c r="D1562" s="142"/>
      <c r="E1562" s="142"/>
      <c r="F1562" s="144"/>
      <c r="G1562" s="144"/>
      <c r="H1562" s="144"/>
      <c r="I1562" s="144"/>
      <c r="J1562" s="144"/>
      <c r="K1562" s="144"/>
      <c r="L1562" s="144"/>
      <c r="M1562" s="144"/>
      <c r="N1562" s="144"/>
      <c r="O1562" s="144"/>
      <c r="P1562" s="144"/>
      <c r="Q1562" s="144"/>
      <c r="R1562" s="144"/>
      <c r="S1562" s="144"/>
      <c r="T1562" s="142"/>
      <c r="U1562" s="142"/>
      <c r="V1562" s="142"/>
      <c r="W1562" s="142"/>
      <c r="X1562" s="142"/>
    </row>
    <row r="1563" spans="1:24">
      <c r="A1563" s="142"/>
      <c r="B1563" s="142"/>
      <c r="C1563" s="142"/>
      <c r="D1563" s="142"/>
      <c r="E1563" s="142"/>
      <c r="F1563" s="144"/>
      <c r="G1563" s="144"/>
      <c r="H1563" s="144"/>
      <c r="I1563" s="144"/>
      <c r="J1563" s="144"/>
      <c r="K1563" s="144"/>
      <c r="L1563" s="144"/>
      <c r="M1563" s="144"/>
      <c r="N1563" s="144"/>
      <c r="O1563" s="144"/>
      <c r="P1563" s="144"/>
      <c r="Q1563" s="144"/>
      <c r="R1563" s="144"/>
      <c r="S1563" s="144"/>
      <c r="T1563" s="142"/>
      <c r="U1563" s="142"/>
      <c r="V1563" s="142"/>
      <c r="W1563" s="142"/>
      <c r="X1563" s="142"/>
    </row>
    <row r="1564" spans="1:24">
      <c r="A1564" s="142"/>
      <c r="B1564" s="142"/>
      <c r="C1564" s="142"/>
      <c r="D1564" s="142"/>
      <c r="E1564" s="142"/>
      <c r="F1564" s="144"/>
      <c r="G1564" s="144"/>
      <c r="H1564" s="144"/>
      <c r="I1564" s="144"/>
      <c r="J1564" s="144"/>
      <c r="K1564" s="144"/>
      <c r="L1564" s="144"/>
      <c r="M1564" s="144"/>
      <c r="N1564" s="144"/>
      <c r="O1564" s="144"/>
      <c r="P1564" s="144"/>
      <c r="Q1564" s="144"/>
      <c r="R1564" s="144"/>
      <c r="S1564" s="144"/>
      <c r="T1564" s="142"/>
      <c r="U1564" s="142"/>
      <c r="V1564" s="142"/>
      <c r="W1564" s="142"/>
      <c r="X1564" s="142"/>
    </row>
    <row r="1565" spans="1:24">
      <c r="A1565" s="142"/>
      <c r="B1565" s="142"/>
      <c r="C1565" s="142"/>
      <c r="D1565" s="142"/>
      <c r="E1565" s="142"/>
      <c r="F1565" s="144"/>
      <c r="G1565" s="144"/>
      <c r="H1565" s="144"/>
      <c r="I1565" s="144"/>
      <c r="J1565" s="144"/>
      <c r="K1565" s="144"/>
      <c r="L1565" s="144"/>
      <c r="M1565" s="144"/>
      <c r="N1565" s="144"/>
      <c r="O1565" s="144"/>
      <c r="P1565" s="144"/>
      <c r="Q1565" s="144"/>
      <c r="R1565" s="144"/>
      <c r="S1565" s="144"/>
      <c r="T1565" s="142"/>
      <c r="U1565" s="142"/>
      <c r="V1565" s="142"/>
      <c r="W1565" s="142"/>
      <c r="X1565" s="142"/>
    </row>
    <row r="1566" spans="1:24">
      <c r="A1566" s="142"/>
      <c r="B1566" s="142"/>
      <c r="C1566" s="142"/>
      <c r="D1566" s="142"/>
      <c r="E1566" s="142"/>
      <c r="F1566" s="144"/>
      <c r="G1566" s="144"/>
      <c r="H1566" s="144"/>
      <c r="I1566" s="144"/>
      <c r="J1566" s="144"/>
      <c r="K1566" s="144"/>
      <c r="L1566" s="144"/>
      <c r="M1566" s="144"/>
      <c r="N1566" s="144"/>
      <c r="O1566" s="144"/>
      <c r="P1566" s="144"/>
      <c r="Q1566" s="144"/>
      <c r="R1566" s="144"/>
      <c r="S1566" s="144"/>
      <c r="T1566" s="142"/>
      <c r="U1566" s="142"/>
      <c r="V1566" s="142"/>
      <c r="W1566" s="142"/>
      <c r="X1566" s="142"/>
    </row>
    <row r="1567" spans="1:24">
      <c r="A1567" s="142"/>
      <c r="B1567" s="142"/>
      <c r="C1567" s="142"/>
      <c r="D1567" s="142"/>
      <c r="E1567" s="142"/>
      <c r="F1567" s="144"/>
      <c r="G1567" s="144"/>
      <c r="H1567" s="144"/>
      <c r="I1567" s="144"/>
      <c r="J1567" s="144"/>
      <c r="K1567" s="144"/>
      <c r="L1567" s="144"/>
      <c r="M1567" s="144"/>
      <c r="N1567" s="144"/>
      <c r="O1567" s="144"/>
      <c r="P1567" s="144"/>
      <c r="Q1567" s="144"/>
      <c r="R1567" s="144"/>
      <c r="S1567" s="144"/>
      <c r="T1567" s="142"/>
      <c r="U1567" s="142"/>
      <c r="V1567" s="142"/>
      <c r="W1567" s="142"/>
      <c r="X1567" s="142"/>
    </row>
    <row r="1568" spans="1:24">
      <c r="A1568" s="142"/>
      <c r="B1568" s="142"/>
      <c r="C1568" s="142"/>
      <c r="D1568" s="142"/>
      <c r="E1568" s="142"/>
      <c r="F1568" s="144"/>
      <c r="G1568" s="144"/>
      <c r="H1568" s="144"/>
      <c r="I1568" s="144"/>
      <c r="J1568" s="144"/>
      <c r="K1568" s="144"/>
      <c r="L1568" s="144"/>
      <c r="M1568" s="144"/>
      <c r="N1568" s="144"/>
      <c r="O1568" s="144"/>
      <c r="P1568" s="144"/>
      <c r="Q1568" s="144"/>
      <c r="R1568" s="144"/>
      <c r="S1568" s="144"/>
      <c r="T1568" s="142"/>
      <c r="U1568" s="142"/>
      <c r="V1568" s="142"/>
      <c r="W1568" s="142"/>
      <c r="X1568" s="142"/>
    </row>
    <row r="1569" spans="1:24">
      <c r="A1569" s="142"/>
      <c r="B1569" s="142"/>
      <c r="C1569" s="142"/>
      <c r="D1569" s="142"/>
      <c r="E1569" s="142"/>
      <c r="F1569" s="144"/>
      <c r="G1569" s="144"/>
      <c r="H1569" s="144"/>
      <c r="I1569" s="144"/>
      <c r="J1569" s="144"/>
      <c r="K1569" s="144"/>
      <c r="L1569" s="144"/>
      <c r="M1569" s="144"/>
      <c r="N1569" s="144"/>
      <c r="O1569" s="144"/>
      <c r="P1569" s="144"/>
      <c r="Q1569" s="144"/>
      <c r="R1569" s="144"/>
      <c r="S1569" s="144"/>
      <c r="T1569" s="142"/>
      <c r="U1569" s="142"/>
      <c r="V1569" s="142"/>
      <c r="W1569" s="142"/>
      <c r="X1569" s="142"/>
    </row>
    <row r="1570" spans="1:24">
      <c r="A1570" s="142"/>
      <c r="B1570" s="142"/>
      <c r="C1570" s="142"/>
      <c r="D1570" s="142"/>
      <c r="E1570" s="142"/>
      <c r="F1570" s="144"/>
      <c r="G1570" s="144"/>
      <c r="H1570" s="144"/>
      <c r="I1570" s="144"/>
      <c r="J1570" s="144"/>
      <c r="K1570" s="144"/>
      <c r="L1570" s="144"/>
      <c r="M1570" s="144"/>
      <c r="N1570" s="144"/>
      <c r="O1570" s="144"/>
      <c r="P1570" s="144"/>
      <c r="Q1570" s="144"/>
      <c r="R1570" s="144"/>
      <c r="S1570" s="144"/>
      <c r="T1570" s="142"/>
      <c r="U1570" s="142"/>
      <c r="V1570" s="142"/>
      <c r="W1570" s="142"/>
      <c r="X1570" s="142"/>
    </row>
    <row r="1571" spans="1:24">
      <c r="A1571" s="142"/>
      <c r="B1571" s="142"/>
      <c r="C1571" s="142"/>
      <c r="D1571" s="142"/>
      <c r="E1571" s="142"/>
      <c r="F1571" s="144"/>
      <c r="G1571" s="144"/>
      <c r="H1571" s="144"/>
      <c r="I1571" s="144"/>
      <c r="J1571" s="144"/>
      <c r="K1571" s="144"/>
      <c r="L1571" s="144"/>
      <c r="M1571" s="144"/>
      <c r="N1571" s="144"/>
      <c r="O1571" s="144"/>
      <c r="P1571" s="144"/>
      <c r="Q1571" s="144"/>
      <c r="R1571" s="144"/>
      <c r="S1571" s="144"/>
      <c r="T1571" s="142"/>
      <c r="U1571" s="142"/>
      <c r="V1571" s="142"/>
      <c r="W1571" s="142"/>
      <c r="X1571" s="142"/>
    </row>
    <row r="1572" spans="1:24">
      <c r="A1572" s="142"/>
      <c r="B1572" s="142"/>
      <c r="C1572" s="142"/>
      <c r="D1572" s="142"/>
      <c r="E1572" s="142"/>
      <c r="F1572" s="144"/>
      <c r="G1572" s="144"/>
      <c r="H1572" s="144"/>
      <c r="I1572" s="144"/>
      <c r="J1572" s="144"/>
      <c r="K1572" s="144"/>
      <c r="L1572" s="144"/>
      <c r="M1572" s="144"/>
      <c r="N1572" s="144"/>
      <c r="O1572" s="144"/>
      <c r="P1572" s="144"/>
      <c r="Q1572" s="144"/>
      <c r="R1572" s="144"/>
      <c r="S1572" s="144"/>
      <c r="T1572" s="142"/>
      <c r="U1572" s="142"/>
      <c r="V1572" s="142"/>
      <c r="W1572" s="142"/>
      <c r="X1572" s="142"/>
    </row>
    <row r="1573" spans="1:24">
      <c r="A1573" s="142"/>
      <c r="B1573" s="142"/>
      <c r="C1573" s="142"/>
      <c r="D1573" s="142"/>
      <c r="E1573" s="142"/>
      <c r="F1573" s="144"/>
      <c r="G1573" s="144"/>
      <c r="H1573" s="144"/>
      <c r="I1573" s="144"/>
      <c r="J1573" s="144"/>
      <c r="K1573" s="144"/>
      <c r="L1573" s="144"/>
      <c r="M1573" s="144"/>
      <c r="N1573" s="144"/>
      <c r="O1573" s="144"/>
      <c r="P1573" s="144"/>
      <c r="Q1573" s="144"/>
      <c r="R1573" s="144"/>
      <c r="S1573" s="144"/>
      <c r="T1573" s="142"/>
      <c r="U1573" s="142"/>
      <c r="V1573" s="142"/>
      <c r="W1573" s="142"/>
      <c r="X1573" s="142"/>
    </row>
    <row r="1574" spans="1:24">
      <c r="A1574" s="142"/>
      <c r="B1574" s="142"/>
      <c r="C1574" s="142"/>
      <c r="D1574" s="142"/>
      <c r="E1574" s="142"/>
      <c r="F1574" s="144"/>
      <c r="G1574" s="144"/>
      <c r="H1574" s="144"/>
      <c r="I1574" s="144"/>
      <c r="J1574" s="144"/>
      <c r="K1574" s="144"/>
      <c r="L1574" s="144"/>
      <c r="M1574" s="144"/>
      <c r="N1574" s="144"/>
      <c r="O1574" s="144"/>
      <c r="P1574" s="144"/>
      <c r="Q1574" s="144"/>
      <c r="R1574" s="144"/>
      <c r="S1574" s="144"/>
      <c r="T1574" s="142"/>
      <c r="U1574" s="142"/>
      <c r="V1574" s="142"/>
      <c r="W1574" s="142"/>
      <c r="X1574" s="142"/>
    </row>
    <row r="1575" spans="1:24">
      <c r="A1575" s="142"/>
      <c r="B1575" s="142"/>
      <c r="C1575" s="142"/>
      <c r="D1575" s="142"/>
      <c r="E1575" s="142"/>
      <c r="F1575" s="144"/>
      <c r="G1575" s="144"/>
      <c r="H1575" s="144"/>
      <c r="I1575" s="144"/>
      <c r="J1575" s="144"/>
      <c r="K1575" s="144"/>
      <c r="L1575" s="144"/>
      <c r="M1575" s="144"/>
      <c r="N1575" s="144"/>
      <c r="O1575" s="144"/>
      <c r="P1575" s="144"/>
      <c r="Q1575" s="144"/>
      <c r="R1575" s="144"/>
      <c r="S1575" s="144"/>
      <c r="T1575" s="142"/>
      <c r="U1575" s="142"/>
      <c r="V1575" s="142"/>
      <c r="W1575" s="142"/>
      <c r="X1575" s="142"/>
    </row>
    <row r="1576" spans="1:24">
      <c r="A1576" s="142"/>
      <c r="B1576" s="142"/>
      <c r="C1576" s="142"/>
      <c r="D1576" s="142"/>
      <c r="E1576" s="142"/>
      <c r="F1576" s="144"/>
      <c r="G1576" s="144"/>
      <c r="H1576" s="144"/>
      <c r="I1576" s="144"/>
      <c r="J1576" s="144"/>
      <c r="K1576" s="144"/>
      <c r="L1576" s="144"/>
      <c r="M1576" s="144"/>
      <c r="N1576" s="144"/>
      <c r="O1576" s="144"/>
      <c r="P1576" s="144"/>
      <c r="Q1576" s="144"/>
      <c r="R1576" s="144"/>
      <c r="S1576" s="144"/>
      <c r="T1576" s="142"/>
      <c r="U1576" s="142"/>
      <c r="V1576" s="142"/>
      <c r="W1576" s="142"/>
      <c r="X1576" s="142"/>
    </row>
    <row r="1577" spans="1:24">
      <c r="A1577" s="142"/>
      <c r="B1577" s="142"/>
      <c r="C1577" s="142"/>
      <c r="D1577" s="142"/>
      <c r="E1577" s="142"/>
      <c r="F1577" s="144"/>
      <c r="G1577" s="144"/>
      <c r="H1577" s="144"/>
      <c r="I1577" s="144"/>
      <c r="J1577" s="144"/>
      <c r="K1577" s="144"/>
      <c r="L1577" s="144"/>
      <c r="M1577" s="144"/>
      <c r="N1577" s="144"/>
      <c r="O1577" s="144"/>
      <c r="P1577" s="144"/>
      <c r="Q1577" s="144"/>
      <c r="R1577" s="144"/>
      <c r="S1577" s="144"/>
      <c r="T1577" s="142"/>
      <c r="U1577" s="142"/>
      <c r="V1577" s="142"/>
      <c r="W1577" s="142"/>
      <c r="X1577" s="142"/>
    </row>
    <row r="1578" spans="1:24">
      <c r="A1578" s="142"/>
      <c r="B1578" s="142"/>
      <c r="C1578" s="142"/>
      <c r="D1578" s="142"/>
      <c r="E1578" s="142"/>
      <c r="F1578" s="144"/>
      <c r="G1578" s="144"/>
      <c r="H1578" s="144"/>
      <c r="I1578" s="144"/>
      <c r="J1578" s="144"/>
      <c r="K1578" s="144"/>
      <c r="L1578" s="144"/>
      <c r="M1578" s="144"/>
      <c r="N1578" s="144"/>
      <c r="O1578" s="144"/>
      <c r="P1578" s="144"/>
      <c r="Q1578" s="144"/>
      <c r="R1578" s="144"/>
      <c r="S1578" s="144"/>
      <c r="T1578" s="142"/>
      <c r="U1578" s="142"/>
      <c r="V1578" s="142"/>
      <c r="W1578" s="142"/>
      <c r="X1578" s="142"/>
    </row>
    <row r="1579" spans="1:24">
      <c r="A1579" s="142"/>
      <c r="B1579" s="142"/>
      <c r="C1579" s="142"/>
      <c r="D1579" s="142"/>
      <c r="E1579" s="142"/>
      <c r="F1579" s="144"/>
      <c r="G1579" s="144"/>
      <c r="H1579" s="144"/>
      <c r="I1579" s="144"/>
      <c r="J1579" s="144"/>
      <c r="K1579" s="144"/>
      <c r="L1579" s="144"/>
      <c r="M1579" s="144"/>
      <c r="N1579" s="144"/>
      <c r="O1579" s="144"/>
      <c r="P1579" s="144"/>
      <c r="Q1579" s="144"/>
      <c r="R1579" s="144"/>
      <c r="S1579" s="144"/>
      <c r="T1579" s="142"/>
      <c r="U1579" s="142"/>
      <c r="V1579" s="142"/>
      <c r="W1579" s="142"/>
      <c r="X1579" s="142"/>
    </row>
    <row r="1580" spans="1:24">
      <c r="A1580" s="142"/>
      <c r="B1580" s="142"/>
      <c r="C1580" s="142"/>
      <c r="D1580" s="142"/>
      <c r="E1580" s="142"/>
      <c r="F1580" s="144"/>
      <c r="G1580" s="144"/>
      <c r="H1580" s="144"/>
      <c r="I1580" s="144"/>
      <c r="J1580" s="144"/>
      <c r="K1580" s="144"/>
      <c r="L1580" s="144"/>
      <c r="M1580" s="144"/>
      <c r="N1580" s="144"/>
      <c r="O1580" s="144"/>
      <c r="P1580" s="144"/>
      <c r="Q1580" s="144"/>
      <c r="R1580" s="144"/>
      <c r="S1580" s="144"/>
      <c r="T1580" s="142"/>
      <c r="U1580" s="142"/>
      <c r="V1580" s="142"/>
      <c r="W1580" s="142"/>
      <c r="X1580" s="142"/>
    </row>
    <row r="1581" spans="1:24">
      <c r="A1581" s="142"/>
      <c r="B1581" s="142"/>
      <c r="C1581" s="142"/>
      <c r="D1581" s="142"/>
      <c r="E1581" s="142"/>
      <c r="F1581" s="144"/>
      <c r="G1581" s="144"/>
      <c r="H1581" s="144"/>
      <c r="I1581" s="144"/>
      <c r="J1581" s="144"/>
      <c r="K1581" s="144"/>
      <c r="L1581" s="144"/>
      <c r="M1581" s="144"/>
      <c r="N1581" s="144"/>
      <c r="O1581" s="144"/>
      <c r="P1581" s="144"/>
      <c r="Q1581" s="144"/>
      <c r="R1581" s="144"/>
      <c r="S1581" s="144"/>
      <c r="T1581" s="142"/>
      <c r="U1581" s="142"/>
      <c r="V1581" s="142"/>
      <c r="W1581" s="142"/>
      <c r="X1581" s="142"/>
    </row>
    <row r="1582" spans="1:24">
      <c r="A1582" s="142"/>
      <c r="B1582" s="142"/>
      <c r="C1582" s="142"/>
      <c r="D1582" s="142"/>
      <c r="E1582" s="142"/>
      <c r="F1582" s="144"/>
      <c r="G1582" s="144"/>
      <c r="H1582" s="144"/>
      <c r="I1582" s="144"/>
      <c r="J1582" s="144"/>
      <c r="K1582" s="144"/>
      <c r="L1582" s="144"/>
      <c r="M1582" s="144"/>
      <c r="N1582" s="144"/>
      <c r="O1582" s="144"/>
      <c r="P1582" s="144"/>
      <c r="Q1582" s="144"/>
      <c r="R1582" s="144"/>
      <c r="S1582" s="144"/>
      <c r="T1582" s="142"/>
      <c r="U1582" s="142"/>
      <c r="V1582" s="142"/>
      <c r="W1582" s="142"/>
      <c r="X1582" s="142"/>
    </row>
    <row r="1583" spans="1:24">
      <c r="A1583" s="142"/>
      <c r="B1583" s="142"/>
      <c r="C1583" s="142"/>
      <c r="D1583" s="142"/>
      <c r="E1583" s="142"/>
      <c r="F1583" s="144"/>
      <c r="G1583" s="144"/>
      <c r="H1583" s="144"/>
      <c r="I1583" s="144"/>
      <c r="J1583" s="144"/>
      <c r="K1583" s="144"/>
      <c r="L1583" s="144"/>
      <c r="M1583" s="144"/>
      <c r="N1583" s="144"/>
      <c r="O1583" s="144"/>
      <c r="P1583" s="144"/>
      <c r="Q1583" s="144"/>
      <c r="R1583" s="144"/>
      <c r="S1583" s="144"/>
      <c r="T1583" s="142"/>
      <c r="U1583" s="142"/>
      <c r="V1583" s="142"/>
      <c r="W1583" s="142"/>
      <c r="X1583" s="142"/>
    </row>
    <row r="1584" spans="1:24">
      <c r="A1584" s="142"/>
      <c r="B1584" s="142"/>
      <c r="C1584" s="142"/>
      <c r="D1584" s="142"/>
      <c r="E1584" s="142"/>
      <c r="F1584" s="144"/>
      <c r="G1584" s="144"/>
      <c r="H1584" s="144"/>
      <c r="I1584" s="144"/>
      <c r="J1584" s="144"/>
      <c r="K1584" s="144"/>
      <c r="L1584" s="144"/>
      <c r="M1584" s="144"/>
      <c r="N1584" s="144"/>
      <c r="O1584" s="144"/>
      <c r="P1584" s="144"/>
      <c r="Q1584" s="144"/>
      <c r="R1584" s="144"/>
      <c r="S1584" s="144"/>
      <c r="T1584" s="142"/>
      <c r="U1584" s="142"/>
      <c r="V1584" s="142"/>
      <c r="W1584" s="142"/>
      <c r="X1584" s="142"/>
    </row>
    <row r="1585" spans="1:24">
      <c r="A1585" s="142"/>
      <c r="B1585" s="142"/>
      <c r="C1585" s="142"/>
      <c r="D1585" s="142"/>
      <c r="E1585" s="142"/>
      <c r="F1585" s="144"/>
      <c r="G1585" s="144"/>
      <c r="H1585" s="144"/>
      <c r="I1585" s="144"/>
      <c r="J1585" s="144"/>
      <c r="K1585" s="144"/>
      <c r="L1585" s="144"/>
      <c r="M1585" s="144"/>
      <c r="N1585" s="144"/>
      <c r="O1585" s="144"/>
      <c r="P1585" s="144"/>
      <c r="Q1585" s="144"/>
      <c r="R1585" s="144"/>
      <c r="S1585" s="144"/>
      <c r="T1585" s="142"/>
      <c r="U1585" s="142"/>
      <c r="V1585" s="142"/>
      <c r="W1585" s="142"/>
      <c r="X1585" s="142"/>
    </row>
    <row r="1586" spans="1:24">
      <c r="A1586" s="142"/>
      <c r="B1586" s="142"/>
      <c r="C1586" s="142"/>
      <c r="D1586" s="142"/>
      <c r="E1586" s="142"/>
      <c r="F1586" s="144"/>
      <c r="G1586" s="144"/>
      <c r="H1586" s="144"/>
      <c r="I1586" s="144"/>
      <c r="J1586" s="144"/>
      <c r="K1586" s="144"/>
      <c r="L1586" s="144"/>
      <c r="M1586" s="144"/>
      <c r="N1586" s="144"/>
      <c r="O1586" s="144"/>
      <c r="P1586" s="144"/>
      <c r="Q1586" s="144"/>
      <c r="R1586" s="144"/>
      <c r="S1586" s="144"/>
      <c r="T1586" s="142"/>
      <c r="U1586" s="142"/>
      <c r="V1586" s="142"/>
      <c r="W1586" s="142"/>
      <c r="X1586" s="142"/>
    </row>
    <row r="1587" spans="1:24">
      <c r="A1587" s="142"/>
      <c r="B1587" s="142"/>
      <c r="C1587" s="142"/>
      <c r="D1587" s="142"/>
      <c r="E1587" s="142"/>
      <c r="F1587" s="144"/>
      <c r="G1587" s="144"/>
      <c r="H1587" s="144"/>
      <c r="I1587" s="144"/>
      <c r="J1587" s="144"/>
      <c r="K1587" s="144"/>
      <c r="L1587" s="144"/>
      <c r="M1587" s="144"/>
      <c r="N1587" s="144"/>
      <c r="O1587" s="144"/>
      <c r="P1587" s="144"/>
      <c r="Q1587" s="144"/>
      <c r="R1587" s="144"/>
      <c r="S1587" s="144"/>
      <c r="T1587" s="142"/>
      <c r="U1587" s="142"/>
      <c r="V1587" s="142"/>
      <c r="W1587" s="142"/>
      <c r="X1587" s="142"/>
    </row>
    <row r="1588" spans="1:24">
      <c r="A1588" s="142"/>
      <c r="B1588" s="142"/>
      <c r="C1588" s="142"/>
      <c r="D1588" s="142"/>
      <c r="E1588" s="142"/>
      <c r="F1588" s="144"/>
      <c r="G1588" s="144"/>
      <c r="H1588" s="144"/>
      <c r="I1588" s="144"/>
      <c r="J1588" s="144"/>
      <c r="K1588" s="144"/>
      <c r="L1588" s="144"/>
      <c r="M1588" s="144"/>
      <c r="N1588" s="144"/>
      <c r="O1588" s="144"/>
      <c r="P1588" s="144"/>
      <c r="Q1588" s="144"/>
      <c r="R1588" s="144"/>
      <c r="S1588" s="144"/>
      <c r="T1588" s="142"/>
      <c r="U1588" s="142"/>
      <c r="V1588" s="142"/>
      <c r="W1588" s="142"/>
      <c r="X1588" s="142"/>
    </row>
    <row r="1589" spans="1:24">
      <c r="A1589" s="142"/>
      <c r="B1589" s="142"/>
      <c r="C1589" s="142"/>
      <c r="D1589" s="142"/>
      <c r="E1589" s="142"/>
      <c r="F1589" s="144"/>
      <c r="G1589" s="144"/>
      <c r="H1589" s="144"/>
      <c r="I1589" s="144"/>
      <c r="J1589" s="144"/>
      <c r="K1589" s="144"/>
      <c r="L1589" s="144"/>
      <c r="M1589" s="144"/>
      <c r="N1589" s="144"/>
      <c r="O1589" s="144"/>
      <c r="P1589" s="144"/>
      <c r="Q1589" s="144"/>
      <c r="R1589" s="144"/>
      <c r="S1589" s="144"/>
      <c r="T1589" s="142"/>
      <c r="U1589" s="142"/>
      <c r="V1589" s="142"/>
      <c r="W1589" s="142"/>
      <c r="X1589" s="142"/>
    </row>
    <row r="1590" spans="1:24">
      <c r="A1590" s="142"/>
      <c r="B1590" s="142"/>
      <c r="C1590" s="142"/>
      <c r="D1590" s="142"/>
      <c r="E1590" s="142"/>
      <c r="F1590" s="144"/>
      <c r="G1590" s="144"/>
      <c r="H1590" s="144"/>
      <c r="I1590" s="144"/>
      <c r="J1590" s="144"/>
      <c r="K1590" s="144"/>
      <c r="L1590" s="144"/>
      <c r="M1590" s="144"/>
      <c r="N1590" s="144"/>
      <c r="O1590" s="144"/>
      <c r="P1590" s="144"/>
      <c r="Q1590" s="144"/>
      <c r="R1590" s="144"/>
      <c r="S1590" s="144"/>
      <c r="T1590" s="142"/>
      <c r="U1590" s="142"/>
      <c r="V1590" s="142"/>
      <c r="W1590" s="142"/>
      <c r="X1590" s="142"/>
    </row>
    <row r="1591" spans="1:24">
      <c r="A1591" s="142"/>
      <c r="B1591" s="142"/>
      <c r="C1591" s="142"/>
      <c r="D1591" s="142"/>
      <c r="E1591" s="142"/>
      <c r="F1591" s="144"/>
      <c r="G1591" s="144"/>
      <c r="H1591" s="144"/>
      <c r="I1591" s="144"/>
      <c r="J1591" s="144"/>
      <c r="K1591" s="144"/>
      <c r="L1591" s="144"/>
      <c r="M1591" s="144"/>
      <c r="N1591" s="144"/>
      <c r="O1591" s="144"/>
      <c r="P1591" s="144"/>
      <c r="Q1591" s="144"/>
      <c r="R1591" s="144"/>
      <c r="S1591" s="144"/>
      <c r="T1591" s="142"/>
      <c r="U1591" s="142"/>
      <c r="V1591" s="142"/>
      <c r="W1591" s="142"/>
      <c r="X1591" s="142"/>
    </row>
    <row r="1592" spans="1:24">
      <c r="A1592" s="142"/>
      <c r="B1592" s="142"/>
      <c r="C1592" s="142"/>
      <c r="D1592" s="142"/>
      <c r="E1592" s="142"/>
      <c r="F1592" s="144"/>
      <c r="G1592" s="144"/>
      <c r="H1592" s="144"/>
      <c r="I1592" s="144"/>
      <c r="J1592" s="144"/>
      <c r="K1592" s="144"/>
      <c r="L1592" s="144"/>
      <c r="M1592" s="144"/>
      <c r="N1592" s="144"/>
      <c r="O1592" s="144"/>
      <c r="P1592" s="144"/>
      <c r="Q1592" s="144"/>
      <c r="R1592" s="144"/>
      <c r="S1592" s="144"/>
      <c r="T1592" s="142"/>
      <c r="U1592" s="142"/>
      <c r="V1592" s="142"/>
      <c r="W1592" s="142"/>
      <c r="X1592" s="142"/>
    </row>
    <row r="1593" spans="1:24">
      <c r="A1593" s="142"/>
      <c r="B1593" s="142"/>
      <c r="C1593" s="142"/>
      <c r="D1593" s="142"/>
      <c r="E1593" s="142"/>
      <c r="F1593" s="144"/>
      <c r="G1593" s="144"/>
      <c r="H1593" s="144"/>
      <c r="I1593" s="144"/>
      <c r="J1593" s="144"/>
      <c r="K1593" s="144"/>
      <c r="L1593" s="144"/>
      <c r="M1593" s="144"/>
      <c r="N1593" s="144"/>
      <c r="O1593" s="144"/>
      <c r="P1593" s="144"/>
      <c r="Q1593" s="144"/>
      <c r="R1593" s="144"/>
      <c r="S1593" s="144"/>
      <c r="T1593" s="142"/>
      <c r="U1593" s="142"/>
      <c r="V1593" s="142"/>
      <c r="W1593" s="142"/>
      <c r="X1593" s="142"/>
    </row>
    <row r="1594" spans="1:24">
      <c r="A1594" s="142"/>
      <c r="B1594" s="142"/>
      <c r="C1594" s="142"/>
      <c r="D1594" s="142"/>
      <c r="E1594" s="142"/>
      <c r="F1594" s="144"/>
      <c r="G1594" s="144"/>
      <c r="H1594" s="144"/>
      <c r="I1594" s="144"/>
      <c r="J1594" s="144"/>
      <c r="K1594" s="144"/>
      <c r="L1594" s="144"/>
      <c r="M1594" s="144"/>
      <c r="N1594" s="144"/>
      <c r="O1594" s="144"/>
      <c r="P1594" s="144"/>
      <c r="Q1594" s="144"/>
      <c r="R1594" s="144"/>
      <c r="S1594" s="144"/>
      <c r="T1594" s="142"/>
      <c r="U1594" s="142"/>
      <c r="V1594" s="142"/>
      <c r="W1594" s="142"/>
      <c r="X1594" s="142"/>
    </row>
    <row r="1595" spans="1:24">
      <c r="A1595" s="142"/>
      <c r="B1595" s="142"/>
      <c r="C1595" s="142"/>
      <c r="D1595" s="142"/>
      <c r="E1595" s="142"/>
      <c r="F1595" s="144"/>
      <c r="G1595" s="144"/>
      <c r="H1595" s="144"/>
      <c r="I1595" s="144"/>
      <c r="J1595" s="144"/>
      <c r="K1595" s="144"/>
      <c r="L1595" s="144"/>
      <c r="M1595" s="144"/>
      <c r="N1595" s="144"/>
      <c r="O1595" s="144"/>
      <c r="P1595" s="144"/>
      <c r="Q1595" s="144"/>
      <c r="R1595" s="144"/>
      <c r="S1595" s="144"/>
      <c r="T1595" s="142"/>
      <c r="U1595" s="142"/>
      <c r="V1595" s="142"/>
      <c r="W1595" s="142"/>
      <c r="X1595" s="142"/>
    </row>
    <row r="1596" spans="1:24">
      <c r="A1596" s="142"/>
      <c r="B1596" s="142"/>
      <c r="C1596" s="142"/>
      <c r="D1596" s="142"/>
      <c r="E1596" s="142"/>
      <c r="F1596" s="144"/>
      <c r="G1596" s="144"/>
      <c r="H1596" s="144"/>
      <c r="I1596" s="144"/>
      <c r="J1596" s="144"/>
      <c r="K1596" s="144"/>
      <c r="L1596" s="144"/>
      <c r="M1596" s="144"/>
      <c r="N1596" s="144"/>
      <c r="O1596" s="144"/>
      <c r="P1596" s="144"/>
      <c r="Q1596" s="144"/>
      <c r="R1596" s="144"/>
      <c r="S1596" s="144"/>
      <c r="T1596" s="142"/>
      <c r="U1596" s="142"/>
      <c r="V1596" s="142"/>
      <c r="W1596" s="142"/>
      <c r="X1596" s="142"/>
    </row>
    <row r="1597" spans="1:24">
      <c r="A1597" s="142"/>
      <c r="B1597" s="142"/>
      <c r="C1597" s="142"/>
      <c r="D1597" s="142"/>
      <c r="E1597" s="142"/>
      <c r="F1597" s="144"/>
      <c r="G1597" s="144"/>
      <c r="H1597" s="144"/>
      <c r="I1597" s="144"/>
      <c r="J1597" s="144"/>
      <c r="K1597" s="144"/>
      <c r="L1597" s="144"/>
      <c r="M1597" s="144"/>
      <c r="N1597" s="144"/>
      <c r="O1597" s="144"/>
      <c r="P1597" s="144"/>
      <c r="Q1597" s="144"/>
      <c r="R1597" s="144"/>
      <c r="S1597" s="144"/>
      <c r="T1597" s="142"/>
      <c r="U1597" s="142"/>
      <c r="V1597" s="142"/>
      <c r="W1597" s="142"/>
      <c r="X1597" s="142"/>
    </row>
    <row r="1598" spans="1:24">
      <c r="A1598" s="142"/>
      <c r="B1598" s="142"/>
      <c r="C1598" s="142"/>
      <c r="D1598" s="142"/>
      <c r="E1598" s="142"/>
      <c r="F1598" s="144"/>
      <c r="G1598" s="144"/>
      <c r="H1598" s="144"/>
      <c r="I1598" s="144"/>
      <c r="J1598" s="144"/>
      <c r="K1598" s="144"/>
      <c r="L1598" s="144"/>
      <c r="M1598" s="144"/>
      <c r="N1598" s="144"/>
      <c r="O1598" s="144"/>
      <c r="P1598" s="144"/>
      <c r="Q1598" s="144"/>
      <c r="R1598" s="144"/>
      <c r="S1598" s="144"/>
      <c r="T1598" s="142"/>
      <c r="U1598" s="142"/>
      <c r="V1598" s="142"/>
      <c r="W1598" s="142"/>
      <c r="X1598" s="142"/>
    </row>
    <row r="1599" spans="1:24">
      <c r="A1599" s="142"/>
      <c r="B1599" s="142"/>
      <c r="C1599" s="142"/>
      <c r="D1599" s="142"/>
      <c r="E1599" s="142"/>
      <c r="F1599" s="144"/>
      <c r="G1599" s="144"/>
      <c r="H1599" s="144"/>
      <c r="I1599" s="144"/>
      <c r="J1599" s="144"/>
      <c r="K1599" s="144"/>
      <c r="L1599" s="144"/>
      <c r="M1599" s="144"/>
      <c r="N1599" s="144"/>
      <c r="O1599" s="144"/>
      <c r="P1599" s="144"/>
      <c r="Q1599" s="144"/>
      <c r="R1599" s="144"/>
      <c r="S1599" s="144"/>
      <c r="T1599" s="142"/>
      <c r="U1599" s="142"/>
      <c r="V1599" s="142"/>
      <c r="W1599" s="142"/>
      <c r="X1599" s="142"/>
    </row>
    <row r="1600" spans="1:24">
      <c r="A1600" s="142"/>
      <c r="B1600" s="142"/>
      <c r="C1600" s="142"/>
      <c r="D1600" s="142"/>
      <c r="E1600" s="142"/>
      <c r="F1600" s="144"/>
      <c r="G1600" s="144"/>
      <c r="H1600" s="144"/>
      <c r="I1600" s="144"/>
      <c r="J1600" s="144"/>
      <c r="K1600" s="144"/>
      <c r="L1600" s="144"/>
      <c r="M1600" s="144"/>
      <c r="N1600" s="144"/>
      <c r="O1600" s="144"/>
      <c r="P1600" s="144"/>
      <c r="Q1600" s="144"/>
      <c r="R1600" s="144"/>
      <c r="S1600" s="144"/>
      <c r="T1600" s="142"/>
      <c r="U1600" s="142"/>
      <c r="V1600" s="142"/>
      <c r="W1600" s="142"/>
      <c r="X1600" s="142"/>
    </row>
    <row r="1601" spans="1:24">
      <c r="A1601" s="142"/>
      <c r="B1601" s="142"/>
      <c r="C1601" s="142"/>
      <c r="D1601" s="142"/>
      <c r="E1601" s="142"/>
      <c r="F1601" s="144"/>
      <c r="G1601" s="144"/>
      <c r="H1601" s="144"/>
      <c r="I1601" s="144"/>
      <c r="J1601" s="144"/>
      <c r="K1601" s="144"/>
      <c r="L1601" s="144"/>
      <c r="M1601" s="144"/>
      <c r="N1601" s="144"/>
      <c r="O1601" s="144"/>
      <c r="P1601" s="144"/>
      <c r="Q1601" s="144"/>
      <c r="R1601" s="144"/>
      <c r="S1601" s="144"/>
      <c r="T1601" s="142"/>
      <c r="U1601" s="142"/>
      <c r="V1601" s="142"/>
      <c r="W1601" s="142"/>
      <c r="X1601" s="142"/>
    </row>
    <row r="1602" spans="1:24">
      <c r="A1602" s="142"/>
      <c r="B1602" s="142"/>
      <c r="C1602" s="142"/>
      <c r="D1602" s="142"/>
      <c r="E1602" s="142"/>
      <c r="F1602" s="144"/>
      <c r="G1602" s="144"/>
      <c r="H1602" s="144"/>
      <c r="I1602" s="144"/>
      <c r="J1602" s="144"/>
      <c r="K1602" s="144"/>
      <c r="L1602" s="144"/>
      <c r="M1602" s="144"/>
      <c r="N1602" s="144"/>
      <c r="O1602" s="144"/>
      <c r="P1602" s="144"/>
      <c r="Q1602" s="144"/>
      <c r="R1602" s="144"/>
      <c r="S1602" s="144"/>
      <c r="T1602" s="142"/>
      <c r="U1602" s="142"/>
      <c r="V1602" s="142"/>
      <c r="W1602" s="142"/>
      <c r="X1602" s="142"/>
    </row>
    <row r="1603" spans="1:24">
      <c r="A1603" s="142"/>
      <c r="B1603" s="142"/>
      <c r="C1603" s="142"/>
      <c r="D1603" s="142"/>
      <c r="E1603" s="142"/>
      <c r="F1603" s="144"/>
      <c r="G1603" s="144"/>
      <c r="H1603" s="144"/>
      <c r="I1603" s="144"/>
      <c r="J1603" s="144"/>
      <c r="K1603" s="144"/>
      <c r="L1603" s="144"/>
      <c r="M1603" s="144"/>
      <c r="N1603" s="144"/>
      <c r="O1603" s="144"/>
      <c r="P1603" s="144"/>
      <c r="Q1603" s="144"/>
      <c r="R1603" s="144"/>
      <c r="S1603" s="144"/>
      <c r="T1603" s="142"/>
      <c r="U1603" s="142"/>
      <c r="V1603" s="142"/>
      <c r="W1603" s="142"/>
      <c r="X1603" s="142"/>
    </row>
    <row r="1604" spans="1:24">
      <c r="A1604" s="142"/>
      <c r="B1604" s="142"/>
      <c r="C1604" s="142"/>
      <c r="D1604" s="142"/>
      <c r="E1604" s="142"/>
      <c r="F1604" s="144"/>
      <c r="G1604" s="144"/>
      <c r="H1604" s="144"/>
      <c r="I1604" s="144"/>
      <c r="J1604" s="144"/>
      <c r="K1604" s="144"/>
      <c r="L1604" s="144"/>
      <c r="M1604" s="144"/>
      <c r="N1604" s="144"/>
      <c r="O1604" s="144"/>
      <c r="P1604" s="144"/>
      <c r="Q1604" s="144"/>
      <c r="R1604" s="144"/>
      <c r="S1604" s="144"/>
      <c r="T1604" s="142"/>
      <c r="U1604" s="142"/>
      <c r="V1604" s="142"/>
      <c r="W1604" s="142"/>
      <c r="X1604" s="142"/>
    </row>
    <row r="1605" spans="1:24">
      <c r="A1605" s="142"/>
      <c r="B1605" s="142"/>
      <c r="C1605" s="142"/>
      <c r="D1605" s="142"/>
      <c r="E1605" s="142"/>
      <c r="F1605" s="144"/>
      <c r="G1605" s="144"/>
      <c r="H1605" s="144"/>
      <c r="I1605" s="144"/>
      <c r="J1605" s="144"/>
      <c r="K1605" s="144"/>
      <c r="L1605" s="144"/>
      <c r="M1605" s="144"/>
      <c r="N1605" s="144"/>
      <c r="O1605" s="144"/>
      <c r="P1605" s="144"/>
      <c r="Q1605" s="144"/>
      <c r="R1605" s="144"/>
      <c r="S1605" s="144"/>
      <c r="T1605" s="142"/>
      <c r="U1605" s="142"/>
      <c r="V1605" s="142"/>
      <c r="W1605" s="142"/>
      <c r="X1605" s="142"/>
    </row>
    <row r="1606" spans="1:24">
      <c r="A1606" s="142"/>
      <c r="B1606" s="142"/>
      <c r="C1606" s="142"/>
      <c r="D1606" s="142"/>
      <c r="E1606" s="142"/>
      <c r="F1606" s="144"/>
      <c r="G1606" s="144"/>
      <c r="H1606" s="144"/>
      <c r="I1606" s="144"/>
      <c r="J1606" s="144"/>
      <c r="K1606" s="144"/>
      <c r="L1606" s="144"/>
      <c r="M1606" s="144"/>
      <c r="N1606" s="144"/>
      <c r="O1606" s="144"/>
      <c r="P1606" s="144"/>
      <c r="Q1606" s="144"/>
      <c r="R1606" s="144"/>
      <c r="S1606" s="144"/>
      <c r="T1606" s="142"/>
      <c r="U1606" s="142"/>
      <c r="V1606" s="142"/>
      <c r="W1606" s="142"/>
      <c r="X1606" s="142"/>
    </row>
    <row r="1607" spans="1:24">
      <c r="A1607" s="142"/>
      <c r="B1607" s="142"/>
      <c r="C1607" s="142"/>
      <c r="D1607" s="142"/>
      <c r="E1607" s="142"/>
      <c r="F1607" s="144"/>
      <c r="G1607" s="144"/>
      <c r="H1607" s="144"/>
      <c r="I1607" s="144"/>
      <c r="J1607" s="144"/>
      <c r="K1607" s="144"/>
      <c r="L1607" s="144"/>
      <c r="M1607" s="144"/>
      <c r="N1607" s="144"/>
      <c r="O1607" s="144"/>
      <c r="P1607" s="144"/>
      <c r="Q1607" s="144"/>
      <c r="R1607" s="144"/>
      <c r="S1607" s="144"/>
      <c r="T1607" s="142"/>
      <c r="U1607" s="142"/>
      <c r="V1607" s="142"/>
      <c r="W1607" s="142"/>
      <c r="X1607" s="142"/>
    </row>
    <row r="1608" spans="1:24">
      <c r="A1608" s="142"/>
      <c r="B1608" s="142"/>
      <c r="C1608" s="142"/>
      <c r="D1608" s="142"/>
      <c r="E1608" s="142"/>
      <c r="F1608" s="144"/>
      <c r="G1608" s="144"/>
      <c r="H1608" s="144"/>
      <c r="I1608" s="144"/>
      <c r="J1608" s="144"/>
      <c r="K1608" s="144"/>
      <c r="L1608" s="144"/>
      <c r="M1608" s="144"/>
      <c r="N1608" s="144"/>
      <c r="O1608" s="144"/>
      <c r="P1608" s="144"/>
      <c r="Q1608" s="144"/>
      <c r="R1608" s="144"/>
      <c r="S1608" s="144"/>
      <c r="T1608" s="142"/>
      <c r="U1608" s="142"/>
      <c r="V1608" s="142"/>
      <c r="W1608" s="142"/>
      <c r="X1608" s="142"/>
    </row>
    <row r="1609" spans="1:24">
      <c r="A1609" s="142"/>
      <c r="B1609" s="142"/>
      <c r="C1609" s="142"/>
      <c r="D1609" s="142"/>
      <c r="E1609" s="142"/>
      <c r="F1609" s="144"/>
      <c r="G1609" s="144"/>
      <c r="H1609" s="144"/>
      <c r="I1609" s="144"/>
      <c r="J1609" s="144"/>
      <c r="K1609" s="144"/>
      <c r="L1609" s="144"/>
      <c r="M1609" s="144"/>
      <c r="N1609" s="144"/>
      <c r="O1609" s="144"/>
      <c r="P1609" s="144"/>
      <c r="Q1609" s="144"/>
      <c r="R1609" s="144"/>
      <c r="S1609" s="144"/>
      <c r="T1609" s="142"/>
      <c r="U1609" s="142"/>
      <c r="V1609" s="142"/>
      <c r="W1609" s="142"/>
      <c r="X1609" s="142"/>
    </row>
    <row r="1610" spans="1:24">
      <c r="A1610" s="142"/>
      <c r="B1610" s="142"/>
      <c r="C1610" s="142"/>
      <c r="D1610" s="142"/>
      <c r="E1610" s="142"/>
      <c r="F1610" s="144"/>
      <c r="G1610" s="144"/>
      <c r="H1610" s="144"/>
      <c r="I1610" s="144"/>
      <c r="J1610" s="144"/>
      <c r="K1610" s="144"/>
      <c r="L1610" s="144"/>
      <c r="M1610" s="144"/>
      <c r="N1610" s="144"/>
      <c r="O1610" s="144"/>
      <c r="P1610" s="144"/>
      <c r="Q1610" s="144"/>
      <c r="R1610" s="144"/>
      <c r="S1610" s="144"/>
      <c r="T1610" s="142"/>
      <c r="U1610" s="142"/>
      <c r="V1610" s="142"/>
      <c r="W1610" s="142"/>
      <c r="X1610" s="142"/>
    </row>
    <row r="1611" spans="1:24">
      <c r="A1611" s="142"/>
      <c r="B1611" s="142"/>
      <c r="C1611" s="142"/>
      <c r="D1611" s="142"/>
      <c r="E1611" s="142"/>
      <c r="F1611" s="144"/>
      <c r="G1611" s="144"/>
      <c r="H1611" s="144"/>
      <c r="I1611" s="144"/>
      <c r="J1611" s="144"/>
      <c r="K1611" s="144"/>
      <c r="L1611" s="144"/>
      <c r="M1611" s="144"/>
      <c r="N1611" s="144"/>
      <c r="O1611" s="144"/>
      <c r="P1611" s="144"/>
      <c r="Q1611" s="144"/>
      <c r="R1611" s="144"/>
      <c r="S1611" s="144"/>
      <c r="T1611" s="142"/>
      <c r="U1611" s="142"/>
      <c r="V1611" s="142"/>
      <c r="W1611" s="142"/>
      <c r="X1611" s="142"/>
    </row>
    <row r="1612" spans="1:24">
      <c r="A1612" s="142"/>
      <c r="B1612" s="142"/>
      <c r="C1612" s="142"/>
      <c r="D1612" s="142"/>
      <c r="E1612" s="142"/>
      <c r="F1612" s="144"/>
      <c r="G1612" s="144"/>
      <c r="H1612" s="144"/>
      <c r="I1612" s="144"/>
      <c r="J1612" s="144"/>
      <c r="K1612" s="144"/>
      <c r="L1612" s="144"/>
      <c r="M1612" s="144"/>
      <c r="N1612" s="144"/>
      <c r="O1612" s="144"/>
      <c r="P1612" s="144"/>
      <c r="Q1612" s="144"/>
      <c r="R1612" s="144"/>
      <c r="S1612" s="144"/>
      <c r="T1612" s="142"/>
      <c r="U1612" s="142"/>
      <c r="V1612" s="142"/>
      <c r="W1612" s="142"/>
      <c r="X1612" s="142"/>
    </row>
    <row r="1613" spans="1:24">
      <c r="A1613" s="142"/>
      <c r="B1613" s="142"/>
      <c r="C1613" s="142"/>
      <c r="D1613" s="142"/>
      <c r="E1613" s="142"/>
      <c r="F1613" s="144"/>
      <c r="G1613" s="144"/>
      <c r="H1613" s="144"/>
      <c r="I1613" s="144"/>
      <c r="J1613" s="144"/>
      <c r="K1613" s="144"/>
      <c r="L1613" s="144"/>
      <c r="M1613" s="144"/>
      <c r="N1613" s="144"/>
      <c r="O1613" s="144"/>
      <c r="P1613" s="144"/>
      <c r="Q1613" s="144"/>
      <c r="R1613" s="144"/>
      <c r="S1613" s="144"/>
      <c r="T1613" s="142"/>
      <c r="U1613" s="142"/>
      <c r="V1613" s="142"/>
      <c r="W1613" s="142"/>
      <c r="X1613" s="142"/>
    </row>
    <row r="1614" spans="1:24">
      <c r="A1614" s="142"/>
      <c r="B1614" s="142"/>
      <c r="C1614" s="142"/>
      <c r="D1614" s="142"/>
      <c r="E1614" s="142"/>
      <c r="F1614" s="144"/>
      <c r="G1614" s="144"/>
      <c r="H1614" s="144"/>
      <c r="I1614" s="144"/>
      <c r="J1614" s="144"/>
      <c r="K1614" s="144"/>
      <c r="L1614" s="144"/>
      <c r="M1614" s="144"/>
      <c r="N1614" s="144"/>
      <c r="O1614" s="144"/>
      <c r="P1614" s="144"/>
      <c r="Q1614" s="144"/>
      <c r="R1614" s="144"/>
      <c r="S1614" s="144"/>
      <c r="T1614" s="142"/>
      <c r="U1614" s="142"/>
      <c r="V1614" s="142"/>
      <c r="W1614" s="142"/>
      <c r="X1614" s="142"/>
    </row>
    <row r="1615" spans="1:24">
      <c r="A1615" s="142"/>
      <c r="B1615" s="142"/>
      <c r="C1615" s="142"/>
      <c r="D1615" s="142"/>
      <c r="E1615" s="142"/>
      <c r="F1615" s="144"/>
      <c r="G1615" s="144"/>
      <c r="H1615" s="144"/>
      <c r="I1615" s="144"/>
      <c r="J1615" s="144"/>
      <c r="K1615" s="144"/>
      <c r="L1615" s="144"/>
      <c r="M1615" s="144"/>
      <c r="N1615" s="144"/>
      <c r="O1615" s="144"/>
      <c r="P1615" s="144"/>
      <c r="Q1615" s="144"/>
      <c r="R1615" s="144"/>
      <c r="S1615" s="144"/>
      <c r="T1615" s="142"/>
      <c r="U1615" s="142"/>
      <c r="V1615" s="142"/>
      <c r="W1615" s="142"/>
      <c r="X1615" s="142"/>
    </row>
    <row r="1616" spans="1:24">
      <c r="A1616" s="142"/>
      <c r="B1616" s="142"/>
      <c r="C1616" s="142"/>
      <c r="D1616" s="142"/>
      <c r="E1616" s="142"/>
      <c r="F1616" s="144"/>
      <c r="G1616" s="144"/>
      <c r="H1616" s="144"/>
      <c r="I1616" s="144"/>
      <c r="J1616" s="144"/>
      <c r="K1616" s="144"/>
      <c r="L1616" s="144"/>
      <c r="M1616" s="144"/>
      <c r="N1616" s="144"/>
      <c r="O1616" s="144"/>
      <c r="P1616" s="144"/>
      <c r="Q1616" s="144"/>
      <c r="R1616" s="144"/>
      <c r="S1616" s="144"/>
      <c r="T1616" s="142"/>
      <c r="U1616" s="142"/>
      <c r="V1616" s="142"/>
      <c r="W1616" s="142"/>
      <c r="X1616" s="142"/>
    </row>
    <row r="1617" spans="1:24">
      <c r="A1617" s="142"/>
      <c r="B1617" s="142"/>
      <c r="C1617" s="142"/>
      <c r="D1617" s="142"/>
      <c r="E1617" s="142"/>
      <c r="F1617" s="144"/>
      <c r="G1617" s="144"/>
      <c r="H1617" s="144"/>
      <c r="I1617" s="144"/>
      <c r="J1617" s="144"/>
      <c r="K1617" s="144"/>
      <c r="L1617" s="144"/>
      <c r="M1617" s="144"/>
      <c r="N1617" s="144"/>
      <c r="O1617" s="144"/>
      <c r="P1617" s="144"/>
      <c r="Q1617" s="144"/>
      <c r="R1617" s="144"/>
      <c r="S1617" s="144"/>
      <c r="T1617" s="142"/>
      <c r="U1617" s="142"/>
      <c r="V1617" s="142"/>
      <c r="W1617" s="142"/>
      <c r="X1617" s="142"/>
    </row>
    <row r="1618" spans="1:24">
      <c r="A1618" s="142"/>
      <c r="B1618" s="142"/>
      <c r="C1618" s="142"/>
      <c r="D1618" s="142"/>
      <c r="E1618" s="142"/>
      <c r="F1618" s="144"/>
      <c r="G1618" s="144"/>
      <c r="H1618" s="144"/>
      <c r="I1618" s="144"/>
      <c r="J1618" s="144"/>
      <c r="K1618" s="144"/>
      <c r="L1618" s="144"/>
      <c r="M1618" s="144"/>
      <c r="N1618" s="144"/>
      <c r="O1618" s="144"/>
      <c r="P1618" s="144"/>
      <c r="Q1618" s="144"/>
      <c r="R1618" s="144"/>
      <c r="S1618" s="144"/>
      <c r="T1618" s="142"/>
      <c r="U1618" s="142"/>
      <c r="V1618" s="142"/>
      <c r="W1618" s="142"/>
      <c r="X1618" s="142"/>
    </row>
    <row r="1619" spans="1:24">
      <c r="A1619" s="142"/>
      <c r="B1619" s="142"/>
      <c r="C1619" s="142"/>
      <c r="D1619" s="142"/>
      <c r="E1619" s="142"/>
      <c r="F1619" s="144"/>
      <c r="G1619" s="144"/>
      <c r="H1619" s="144"/>
      <c r="I1619" s="144"/>
      <c r="J1619" s="144"/>
      <c r="K1619" s="144"/>
      <c r="L1619" s="144"/>
      <c r="M1619" s="144"/>
      <c r="N1619" s="144"/>
      <c r="O1619" s="144"/>
      <c r="P1619" s="144"/>
      <c r="Q1619" s="144"/>
      <c r="R1619" s="144"/>
      <c r="S1619" s="144"/>
      <c r="T1619" s="142"/>
      <c r="U1619" s="142"/>
      <c r="V1619" s="142"/>
      <c r="W1619" s="142"/>
      <c r="X1619" s="142"/>
    </row>
    <row r="1620" spans="1:24">
      <c r="A1620" s="142"/>
      <c r="B1620" s="142"/>
      <c r="C1620" s="142"/>
      <c r="D1620" s="142"/>
      <c r="E1620" s="142"/>
      <c r="F1620" s="144"/>
      <c r="G1620" s="144"/>
      <c r="H1620" s="144"/>
      <c r="I1620" s="144"/>
      <c r="J1620" s="144"/>
      <c r="K1620" s="144"/>
      <c r="L1620" s="144"/>
      <c r="M1620" s="144"/>
      <c r="N1620" s="144"/>
      <c r="O1620" s="144"/>
      <c r="P1620" s="144"/>
      <c r="Q1620" s="144"/>
      <c r="R1620" s="144"/>
      <c r="S1620" s="144"/>
      <c r="T1620" s="142"/>
      <c r="U1620" s="142"/>
      <c r="V1620" s="142"/>
      <c r="W1620" s="142"/>
      <c r="X1620" s="142"/>
    </row>
    <row r="1621" spans="1:24">
      <c r="A1621" s="142"/>
      <c r="B1621" s="142"/>
      <c r="C1621" s="142"/>
      <c r="D1621" s="142"/>
      <c r="E1621" s="142"/>
      <c r="F1621" s="144"/>
      <c r="G1621" s="144"/>
      <c r="H1621" s="144"/>
      <c r="I1621" s="144"/>
      <c r="J1621" s="144"/>
      <c r="K1621" s="144"/>
      <c r="L1621" s="144"/>
      <c r="M1621" s="144"/>
      <c r="N1621" s="144"/>
      <c r="O1621" s="144"/>
      <c r="P1621" s="144"/>
      <c r="Q1621" s="144"/>
      <c r="R1621" s="144"/>
      <c r="S1621" s="144"/>
      <c r="T1621" s="142"/>
      <c r="U1621" s="142"/>
      <c r="V1621" s="142"/>
      <c r="W1621" s="142"/>
      <c r="X1621" s="142"/>
    </row>
    <row r="1622" spans="1:24">
      <c r="A1622" s="142"/>
      <c r="B1622" s="142"/>
      <c r="C1622" s="142"/>
      <c r="D1622" s="142"/>
      <c r="E1622" s="142"/>
      <c r="F1622" s="144"/>
      <c r="G1622" s="144"/>
      <c r="H1622" s="144"/>
      <c r="I1622" s="144"/>
      <c r="J1622" s="144"/>
      <c r="K1622" s="144"/>
      <c r="L1622" s="144"/>
      <c r="M1622" s="144"/>
      <c r="N1622" s="144"/>
      <c r="O1622" s="144"/>
      <c r="P1622" s="144"/>
      <c r="Q1622" s="144"/>
      <c r="R1622" s="144"/>
      <c r="S1622" s="144"/>
      <c r="T1622" s="142"/>
      <c r="U1622" s="142"/>
      <c r="V1622" s="142"/>
      <c r="W1622" s="142"/>
      <c r="X1622" s="142"/>
    </row>
    <row r="1623" spans="1:24">
      <c r="A1623" s="142"/>
      <c r="B1623" s="142"/>
      <c r="C1623" s="142"/>
      <c r="D1623" s="142"/>
      <c r="E1623" s="142"/>
      <c r="F1623" s="144"/>
      <c r="G1623" s="144"/>
      <c r="H1623" s="144"/>
      <c r="I1623" s="144"/>
      <c r="J1623" s="144"/>
      <c r="K1623" s="144"/>
      <c r="L1623" s="144"/>
      <c r="M1623" s="144"/>
      <c r="N1623" s="144"/>
      <c r="O1623" s="144"/>
      <c r="P1623" s="144"/>
      <c r="Q1623" s="144"/>
      <c r="R1623" s="144"/>
      <c r="S1623" s="144"/>
      <c r="T1623" s="142"/>
      <c r="U1623" s="142"/>
      <c r="V1623" s="142"/>
      <c r="W1623" s="142"/>
      <c r="X1623" s="142"/>
    </row>
    <row r="1624" spans="1:24">
      <c r="A1624" s="142"/>
      <c r="B1624" s="142"/>
      <c r="C1624" s="142"/>
      <c r="D1624" s="142"/>
      <c r="E1624" s="142"/>
      <c r="F1624" s="144"/>
      <c r="G1624" s="144"/>
      <c r="H1624" s="144"/>
      <c r="I1624" s="144"/>
      <c r="J1624" s="144"/>
      <c r="K1624" s="144"/>
      <c r="L1624" s="144"/>
      <c r="M1624" s="144"/>
      <c r="N1624" s="144"/>
      <c r="O1624" s="144"/>
      <c r="P1624" s="144"/>
      <c r="Q1624" s="144"/>
      <c r="R1624" s="144"/>
      <c r="S1624" s="144"/>
      <c r="T1624" s="142"/>
      <c r="U1624" s="142"/>
      <c r="V1624" s="142"/>
      <c r="W1624" s="142"/>
      <c r="X1624" s="142"/>
    </row>
    <row r="1625" spans="1:24">
      <c r="A1625" s="142"/>
      <c r="B1625" s="142"/>
      <c r="C1625" s="142"/>
      <c r="D1625" s="142"/>
      <c r="E1625" s="142"/>
      <c r="F1625" s="144"/>
      <c r="G1625" s="144"/>
      <c r="H1625" s="144"/>
      <c r="I1625" s="144"/>
      <c r="J1625" s="144"/>
      <c r="K1625" s="144"/>
      <c r="L1625" s="144"/>
      <c r="M1625" s="144"/>
      <c r="N1625" s="144"/>
      <c r="O1625" s="144"/>
      <c r="P1625" s="144"/>
      <c r="Q1625" s="144"/>
      <c r="R1625" s="144"/>
      <c r="S1625" s="144"/>
      <c r="T1625" s="142"/>
      <c r="U1625" s="142"/>
      <c r="V1625" s="142"/>
      <c r="W1625" s="142"/>
      <c r="X1625" s="142"/>
    </row>
    <row r="1626" spans="1:24">
      <c r="A1626" s="142"/>
      <c r="B1626" s="142"/>
      <c r="C1626" s="142"/>
      <c r="D1626" s="142"/>
      <c r="E1626" s="142"/>
      <c r="F1626" s="144"/>
      <c r="G1626" s="144"/>
      <c r="H1626" s="144"/>
      <c r="I1626" s="144"/>
      <c r="J1626" s="144"/>
      <c r="K1626" s="144"/>
      <c r="L1626" s="144"/>
      <c r="M1626" s="144"/>
      <c r="N1626" s="144"/>
      <c r="O1626" s="144"/>
      <c r="P1626" s="144"/>
      <c r="Q1626" s="144"/>
      <c r="R1626" s="144"/>
      <c r="S1626" s="144"/>
      <c r="T1626" s="142"/>
      <c r="U1626" s="142"/>
      <c r="V1626" s="142"/>
      <c r="W1626" s="142"/>
      <c r="X1626" s="142"/>
    </row>
    <row r="1627" spans="1:24">
      <c r="A1627" s="142"/>
      <c r="B1627" s="142"/>
      <c r="C1627" s="142"/>
      <c r="D1627" s="142"/>
      <c r="E1627" s="142"/>
      <c r="F1627" s="144"/>
      <c r="G1627" s="144"/>
      <c r="H1627" s="144"/>
      <c r="I1627" s="144"/>
      <c r="J1627" s="144"/>
      <c r="K1627" s="144"/>
      <c r="L1627" s="144"/>
      <c r="M1627" s="144"/>
      <c r="N1627" s="144"/>
      <c r="O1627" s="144"/>
      <c r="P1627" s="144"/>
      <c r="Q1627" s="144"/>
      <c r="R1627" s="144"/>
      <c r="S1627" s="144"/>
      <c r="T1627" s="142"/>
      <c r="U1627" s="142"/>
      <c r="V1627" s="142"/>
      <c r="W1627" s="142"/>
      <c r="X1627" s="142"/>
    </row>
    <row r="1628" spans="1:24">
      <c r="A1628" s="142"/>
      <c r="B1628" s="142"/>
      <c r="C1628" s="142"/>
      <c r="D1628" s="142"/>
      <c r="E1628" s="142"/>
      <c r="F1628" s="144"/>
      <c r="G1628" s="144"/>
      <c r="H1628" s="144"/>
      <c r="I1628" s="144"/>
      <c r="J1628" s="144"/>
      <c r="K1628" s="144"/>
      <c r="L1628" s="144"/>
      <c r="M1628" s="144"/>
      <c r="N1628" s="144"/>
      <c r="O1628" s="144"/>
      <c r="P1628" s="144"/>
      <c r="Q1628" s="144"/>
      <c r="R1628" s="144"/>
      <c r="S1628" s="144"/>
      <c r="T1628" s="142"/>
      <c r="U1628" s="142"/>
      <c r="V1628" s="142"/>
      <c r="W1628" s="142"/>
      <c r="X1628" s="142"/>
    </row>
    <row r="1629" spans="1:24">
      <c r="A1629" s="142"/>
      <c r="B1629" s="142"/>
      <c r="C1629" s="142"/>
      <c r="D1629" s="142"/>
      <c r="E1629" s="142"/>
      <c r="F1629" s="144"/>
      <c r="G1629" s="144"/>
      <c r="H1629" s="144"/>
      <c r="I1629" s="144"/>
      <c r="J1629" s="144"/>
      <c r="K1629" s="144"/>
      <c r="L1629" s="144"/>
      <c r="M1629" s="144"/>
      <c r="N1629" s="144"/>
      <c r="O1629" s="144"/>
      <c r="P1629" s="144"/>
      <c r="Q1629" s="144"/>
      <c r="R1629" s="144"/>
      <c r="S1629" s="144"/>
      <c r="T1629" s="142"/>
      <c r="U1629" s="142"/>
      <c r="V1629" s="142"/>
      <c r="W1629" s="142"/>
      <c r="X1629" s="142"/>
    </row>
    <row r="1630" spans="1:24">
      <c r="A1630" s="142"/>
      <c r="B1630" s="142"/>
      <c r="C1630" s="142"/>
      <c r="D1630" s="142"/>
      <c r="E1630" s="142"/>
      <c r="F1630" s="144"/>
      <c r="G1630" s="144"/>
      <c r="H1630" s="144"/>
      <c r="I1630" s="144"/>
      <c r="J1630" s="144"/>
      <c r="K1630" s="144"/>
      <c r="L1630" s="144"/>
      <c r="M1630" s="144"/>
      <c r="N1630" s="144"/>
      <c r="O1630" s="144"/>
      <c r="P1630" s="144"/>
      <c r="Q1630" s="144"/>
      <c r="R1630" s="144"/>
      <c r="S1630" s="144"/>
      <c r="T1630" s="142"/>
      <c r="U1630" s="142"/>
      <c r="V1630" s="142"/>
      <c r="W1630" s="142"/>
      <c r="X1630" s="142"/>
    </row>
    <row r="1631" spans="1:24">
      <c r="A1631" s="142"/>
      <c r="B1631" s="142"/>
      <c r="C1631" s="142"/>
      <c r="D1631" s="142"/>
      <c r="E1631" s="142"/>
      <c r="F1631" s="144"/>
      <c r="G1631" s="144"/>
      <c r="H1631" s="144"/>
      <c r="I1631" s="144"/>
      <c r="J1631" s="144"/>
      <c r="K1631" s="144"/>
      <c r="L1631" s="144"/>
      <c r="M1631" s="144"/>
      <c r="N1631" s="144"/>
      <c r="O1631" s="144"/>
      <c r="P1631" s="144"/>
      <c r="Q1631" s="144"/>
      <c r="R1631" s="144"/>
      <c r="S1631" s="144"/>
      <c r="T1631" s="142"/>
      <c r="U1631" s="142"/>
      <c r="V1631" s="142"/>
      <c r="W1631" s="142"/>
      <c r="X1631" s="142"/>
    </row>
    <row r="1632" spans="1:24">
      <c r="A1632" s="142"/>
      <c r="B1632" s="142"/>
      <c r="C1632" s="142"/>
      <c r="D1632" s="142"/>
      <c r="E1632" s="142"/>
      <c r="F1632" s="144"/>
      <c r="G1632" s="144"/>
      <c r="H1632" s="144"/>
      <c r="I1632" s="144"/>
      <c r="J1632" s="144"/>
      <c r="K1632" s="144"/>
      <c r="L1632" s="144"/>
      <c r="M1632" s="144"/>
      <c r="N1632" s="144"/>
      <c r="O1632" s="144"/>
      <c r="P1632" s="144"/>
      <c r="Q1632" s="144"/>
      <c r="R1632" s="144"/>
      <c r="S1632" s="144"/>
      <c r="T1632" s="142"/>
      <c r="U1632" s="142"/>
      <c r="V1632" s="142"/>
      <c r="W1632" s="142"/>
      <c r="X1632" s="142"/>
    </row>
    <row r="1633" spans="1:24">
      <c r="A1633" s="142"/>
      <c r="B1633" s="142"/>
      <c r="C1633" s="142"/>
      <c r="D1633" s="142"/>
      <c r="E1633" s="142"/>
      <c r="F1633" s="144"/>
      <c r="G1633" s="144"/>
      <c r="H1633" s="144"/>
      <c r="I1633" s="144"/>
      <c r="J1633" s="144"/>
      <c r="K1633" s="144"/>
      <c r="L1633" s="144"/>
      <c r="M1633" s="144"/>
      <c r="N1633" s="144"/>
      <c r="O1633" s="144"/>
      <c r="P1633" s="144"/>
      <c r="Q1633" s="144"/>
      <c r="R1633" s="144"/>
      <c r="S1633" s="144"/>
      <c r="T1633" s="142"/>
      <c r="U1633" s="142"/>
      <c r="V1633" s="142"/>
      <c r="W1633" s="142"/>
      <c r="X1633" s="142"/>
    </row>
    <row r="1634" spans="1:24">
      <c r="A1634" s="142"/>
      <c r="B1634" s="142"/>
      <c r="C1634" s="142"/>
      <c r="D1634" s="142"/>
      <c r="E1634" s="142"/>
      <c r="F1634" s="144"/>
      <c r="G1634" s="144"/>
      <c r="H1634" s="144"/>
      <c r="I1634" s="144"/>
      <c r="J1634" s="144"/>
      <c r="K1634" s="144"/>
      <c r="L1634" s="144"/>
      <c r="M1634" s="144"/>
      <c r="N1634" s="144"/>
      <c r="O1634" s="144"/>
      <c r="P1634" s="144"/>
      <c r="Q1634" s="144"/>
      <c r="R1634" s="144"/>
      <c r="S1634" s="144"/>
      <c r="T1634" s="142"/>
      <c r="U1634" s="142"/>
      <c r="V1634" s="142"/>
      <c r="W1634" s="142"/>
      <c r="X1634" s="142"/>
    </row>
    <row r="1635" spans="1:24">
      <c r="A1635" s="142"/>
      <c r="B1635" s="142"/>
      <c r="C1635" s="142"/>
      <c r="D1635" s="142"/>
      <c r="E1635" s="142"/>
      <c r="F1635" s="144"/>
      <c r="G1635" s="144"/>
      <c r="H1635" s="144"/>
      <c r="I1635" s="144"/>
      <c r="J1635" s="144"/>
      <c r="K1635" s="144"/>
      <c r="L1635" s="144"/>
      <c r="M1635" s="144"/>
      <c r="N1635" s="144"/>
      <c r="O1635" s="144"/>
      <c r="P1635" s="144"/>
      <c r="Q1635" s="144"/>
      <c r="R1635" s="144"/>
      <c r="S1635" s="144"/>
      <c r="T1635" s="142"/>
      <c r="U1635" s="142"/>
      <c r="V1635" s="142"/>
      <c r="W1635" s="142"/>
      <c r="X1635" s="142"/>
    </row>
    <row r="1636" spans="1:24">
      <c r="A1636" s="142"/>
      <c r="B1636" s="142"/>
      <c r="C1636" s="142"/>
      <c r="D1636" s="142"/>
      <c r="E1636" s="142"/>
      <c r="F1636" s="144"/>
      <c r="G1636" s="144"/>
      <c r="H1636" s="144"/>
      <c r="I1636" s="144"/>
      <c r="J1636" s="144"/>
      <c r="K1636" s="144"/>
      <c r="L1636" s="144"/>
      <c r="M1636" s="144"/>
      <c r="N1636" s="144"/>
      <c r="O1636" s="144"/>
      <c r="P1636" s="144"/>
      <c r="Q1636" s="144"/>
      <c r="R1636" s="144"/>
      <c r="S1636" s="144"/>
      <c r="T1636" s="142"/>
      <c r="U1636" s="142"/>
      <c r="V1636" s="142"/>
      <c r="W1636" s="142"/>
      <c r="X1636" s="142"/>
    </row>
    <row r="1637" spans="1:24">
      <c r="A1637" s="142"/>
      <c r="B1637" s="142"/>
      <c r="C1637" s="142"/>
      <c r="D1637" s="142"/>
      <c r="E1637" s="142"/>
      <c r="F1637" s="144"/>
      <c r="G1637" s="144"/>
      <c r="H1637" s="144"/>
      <c r="I1637" s="144"/>
      <c r="J1637" s="144"/>
      <c r="K1637" s="144"/>
      <c r="L1637" s="144"/>
      <c r="M1637" s="144"/>
      <c r="N1637" s="144"/>
      <c r="O1637" s="144"/>
      <c r="P1637" s="144"/>
      <c r="Q1637" s="144"/>
      <c r="R1637" s="144"/>
      <c r="S1637" s="144"/>
      <c r="T1637" s="142"/>
      <c r="U1637" s="142"/>
      <c r="V1637" s="142"/>
      <c r="W1637" s="142"/>
      <c r="X1637" s="142"/>
    </row>
    <row r="1638" spans="1:24">
      <c r="A1638" s="142"/>
      <c r="B1638" s="142"/>
      <c r="C1638" s="142"/>
      <c r="D1638" s="142"/>
      <c r="E1638" s="142"/>
      <c r="F1638" s="144"/>
      <c r="G1638" s="144"/>
      <c r="H1638" s="144"/>
      <c r="I1638" s="144"/>
      <c r="J1638" s="144"/>
      <c r="K1638" s="144"/>
      <c r="L1638" s="144"/>
      <c r="M1638" s="144"/>
      <c r="N1638" s="144"/>
      <c r="O1638" s="144"/>
      <c r="P1638" s="144"/>
      <c r="Q1638" s="144"/>
      <c r="R1638" s="144"/>
      <c r="S1638" s="144"/>
      <c r="T1638" s="142"/>
      <c r="U1638" s="142"/>
      <c r="V1638" s="142"/>
      <c r="W1638" s="142"/>
      <c r="X1638" s="142"/>
    </row>
    <row r="1639" spans="1:24">
      <c r="A1639" s="142"/>
      <c r="B1639" s="142"/>
      <c r="C1639" s="142"/>
      <c r="D1639" s="142"/>
      <c r="E1639" s="142"/>
      <c r="F1639" s="144"/>
      <c r="G1639" s="144"/>
      <c r="H1639" s="144"/>
      <c r="I1639" s="144"/>
      <c r="J1639" s="144"/>
      <c r="K1639" s="144"/>
      <c r="L1639" s="144"/>
      <c r="M1639" s="144"/>
      <c r="N1639" s="144"/>
      <c r="O1639" s="144"/>
      <c r="P1639" s="144"/>
      <c r="Q1639" s="144"/>
      <c r="R1639" s="144"/>
      <c r="S1639" s="144"/>
      <c r="T1639" s="142"/>
      <c r="U1639" s="142"/>
      <c r="V1639" s="142"/>
      <c r="W1639" s="142"/>
      <c r="X1639" s="142"/>
    </row>
    <row r="1640" spans="1:24">
      <c r="A1640" s="142"/>
      <c r="B1640" s="142"/>
      <c r="C1640" s="142"/>
      <c r="D1640" s="142"/>
      <c r="E1640" s="142"/>
      <c r="F1640" s="144"/>
      <c r="G1640" s="144"/>
      <c r="H1640" s="144"/>
      <c r="I1640" s="144"/>
      <c r="J1640" s="144"/>
      <c r="K1640" s="144"/>
      <c r="L1640" s="144"/>
      <c r="M1640" s="144"/>
      <c r="N1640" s="144"/>
      <c r="O1640" s="144"/>
      <c r="P1640" s="144"/>
      <c r="Q1640" s="144"/>
      <c r="R1640" s="144"/>
      <c r="S1640" s="144"/>
      <c r="T1640" s="142"/>
      <c r="U1640" s="142"/>
      <c r="V1640" s="142"/>
      <c r="W1640" s="142"/>
      <c r="X1640" s="142"/>
    </row>
    <row r="1641" spans="1:24">
      <c r="A1641" s="142"/>
      <c r="B1641" s="142"/>
      <c r="C1641" s="142"/>
      <c r="D1641" s="142"/>
      <c r="E1641" s="142"/>
      <c r="F1641" s="144"/>
      <c r="G1641" s="144"/>
      <c r="H1641" s="144"/>
      <c r="I1641" s="144"/>
      <c r="J1641" s="144"/>
      <c r="K1641" s="144"/>
      <c r="L1641" s="144"/>
      <c r="M1641" s="144"/>
      <c r="N1641" s="144"/>
      <c r="O1641" s="144"/>
      <c r="P1641" s="144"/>
      <c r="Q1641" s="144"/>
      <c r="R1641" s="144"/>
      <c r="S1641" s="144"/>
      <c r="T1641" s="142"/>
      <c r="U1641" s="142"/>
      <c r="V1641" s="142"/>
      <c r="W1641" s="142"/>
      <c r="X1641" s="142"/>
    </row>
    <row r="1642" spans="1:24">
      <c r="A1642" s="142"/>
      <c r="B1642" s="142"/>
      <c r="C1642" s="142"/>
      <c r="D1642" s="142"/>
      <c r="E1642" s="142"/>
      <c r="F1642" s="144"/>
      <c r="G1642" s="144"/>
      <c r="H1642" s="144"/>
      <c r="I1642" s="144"/>
      <c r="J1642" s="144"/>
      <c r="K1642" s="144"/>
      <c r="L1642" s="144"/>
      <c r="M1642" s="144"/>
      <c r="N1642" s="144"/>
      <c r="O1642" s="144"/>
      <c r="P1642" s="144"/>
      <c r="Q1642" s="144"/>
      <c r="R1642" s="144"/>
      <c r="S1642" s="144"/>
      <c r="T1642" s="142"/>
      <c r="U1642" s="142"/>
      <c r="V1642" s="142"/>
      <c r="W1642" s="142"/>
      <c r="X1642" s="142"/>
    </row>
    <row r="1643" spans="1:24">
      <c r="A1643" s="142"/>
      <c r="B1643" s="142"/>
      <c r="C1643" s="142"/>
      <c r="D1643" s="142"/>
      <c r="E1643" s="142"/>
      <c r="F1643" s="144"/>
      <c r="G1643" s="144"/>
      <c r="H1643" s="144"/>
      <c r="I1643" s="144"/>
      <c r="J1643" s="144"/>
      <c r="K1643" s="144"/>
      <c r="L1643" s="144"/>
      <c r="M1643" s="144"/>
      <c r="N1643" s="144"/>
      <c r="O1643" s="144"/>
      <c r="P1643" s="144"/>
      <c r="Q1643" s="144"/>
      <c r="R1643" s="144"/>
      <c r="S1643" s="144"/>
      <c r="T1643" s="142"/>
      <c r="U1643" s="142"/>
      <c r="V1643" s="142"/>
      <c r="W1643" s="142"/>
      <c r="X1643" s="142"/>
    </row>
    <row r="1644" spans="1:24">
      <c r="A1644" s="142"/>
      <c r="B1644" s="142"/>
      <c r="C1644" s="142"/>
      <c r="D1644" s="142"/>
      <c r="E1644" s="142"/>
      <c r="F1644" s="144"/>
      <c r="G1644" s="144"/>
      <c r="H1644" s="144"/>
      <c r="I1644" s="144"/>
      <c r="J1644" s="144"/>
      <c r="K1644" s="144"/>
      <c r="L1644" s="144"/>
      <c r="M1644" s="144"/>
      <c r="N1644" s="144"/>
      <c r="O1644" s="144"/>
      <c r="P1644" s="144"/>
      <c r="Q1644" s="144"/>
      <c r="R1644" s="144"/>
      <c r="S1644" s="144"/>
      <c r="T1644" s="142"/>
      <c r="U1644" s="142"/>
      <c r="V1644" s="142"/>
      <c r="W1644" s="142"/>
      <c r="X1644" s="142"/>
    </row>
    <row r="1645" spans="1:24">
      <c r="A1645" s="142"/>
      <c r="B1645" s="142"/>
      <c r="C1645" s="142"/>
      <c r="D1645" s="142"/>
      <c r="E1645" s="142"/>
      <c r="F1645" s="144"/>
      <c r="G1645" s="144"/>
      <c r="H1645" s="144"/>
      <c r="I1645" s="144"/>
      <c r="J1645" s="144"/>
      <c r="K1645" s="144"/>
      <c r="L1645" s="144"/>
      <c r="M1645" s="144"/>
      <c r="N1645" s="144"/>
      <c r="O1645" s="144"/>
      <c r="P1645" s="144"/>
      <c r="Q1645" s="144"/>
      <c r="R1645" s="144"/>
      <c r="S1645" s="144"/>
      <c r="T1645" s="142"/>
      <c r="U1645" s="142"/>
      <c r="V1645" s="142"/>
      <c r="W1645" s="142"/>
      <c r="X1645" s="142"/>
    </row>
    <row r="1646" spans="1:24">
      <c r="A1646" s="142"/>
      <c r="B1646" s="142"/>
      <c r="C1646" s="142"/>
      <c r="D1646" s="142"/>
      <c r="E1646" s="142"/>
      <c r="F1646" s="144"/>
      <c r="G1646" s="144"/>
      <c r="H1646" s="144"/>
      <c r="I1646" s="144"/>
      <c r="J1646" s="144"/>
      <c r="K1646" s="144"/>
      <c r="L1646" s="144"/>
      <c r="M1646" s="144"/>
      <c r="N1646" s="144"/>
      <c r="O1646" s="144"/>
      <c r="P1646" s="144"/>
      <c r="Q1646" s="144"/>
      <c r="R1646" s="144"/>
      <c r="S1646" s="144"/>
      <c r="T1646" s="142"/>
      <c r="U1646" s="142"/>
      <c r="V1646" s="142"/>
      <c r="W1646" s="142"/>
      <c r="X1646" s="142"/>
    </row>
    <row r="1647" spans="1:24">
      <c r="A1647" s="142"/>
      <c r="B1647" s="142"/>
      <c r="C1647" s="142"/>
      <c r="D1647" s="142"/>
      <c r="E1647" s="142"/>
      <c r="F1647" s="144"/>
      <c r="G1647" s="144"/>
      <c r="H1647" s="144"/>
      <c r="I1647" s="144"/>
      <c r="J1647" s="144"/>
      <c r="K1647" s="144"/>
      <c r="L1647" s="144"/>
      <c r="M1647" s="144"/>
      <c r="N1647" s="144"/>
      <c r="O1647" s="144"/>
      <c r="P1647" s="144"/>
      <c r="Q1647" s="144"/>
      <c r="R1647" s="144"/>
      <c r="S1647" s="144"/>
      <c r="T1647" s="142"/>
      <c r="U1647" s="142"/>
      <c r="V1647" s="142"/>
      <c r="W1647" s="142"/>
      <c r="X1647" s="142"/>
    </row>
    <row r="1648" spans="1:24">
      <c r="A1648" s="142"/>
      <c r="B1648" s="142"/>
      <c r="C1648" s="142"/>
      <c r="D1648" s="142"/>
      <c r="E1648" s="142"/>
      <c r="F1648" s="144"/>
      <c r="G1648" s="144"/>
      <c r="H1648" s="144"/>
      <c r="I1648" s="144"/>
      <c r="J1648" s="144"/>
      <c r="K1648" s="144"/>
      <c r="L1648" s="144"/>
      <c r="M1648" s="144"/>
      <c r="N1648" s="144"/>
      <c r="O1648" s="144"/>
      <c r="P1648" s="144"/>
      <c r="Q1648" s="144"/>
      <c r="R1648" s="144"/>
      <c r="S1648" s="144"/>
      <c r="T1648" s="142"/>
      <c r="U1648" s="142"/>
      <c r="V1648" s="142"/>
      <c r="W1648" s="142"/>
      <c r="X1648" s="142"/>
    </row>
    <row r="1649" spans="1:24">
      <c r="A1649" s="142"/>
      <c r="B1649" s="142"/>
      <c r="C1649" s="142"/>
      <c r="D1649" s="142"/>
      <c r="E1649" s="142"/>
      <c r="F1649" s="144"/>
      <c r="G1649" s="144"/>
      <c r="H1649" s="144"/>
      <c r="I1649" s="144"/>
      <c r="J1649" s="144"/>
      <c r="K1649" s="144"/>
      <c r="L1649" s="144"/>
      <c r="M1649" s="144"/>
      <c r="N1649" s="144"/>
      <c r="O1649" s="144"/>
      <c r="P1649" s="144"/>
      <c r="Q1649" s="144"/>
      <c r="R1649" s="144"/>
      <c r="S1649" s="144"/>
      <c r="T1649" s="142"/>
      <c r="U1649" s="142"/>
      <c r="V1649" s="142"/>
      <c r="W1649" s="142"/>
      <c r="X1649" s="142"/>
    </row>
    <row r="1650" spans="1:24">
      <c r="A1650" s="142"/>
      <c r="B1650" s="142"/>
      <c r="C1650" s="142"/>
      <c r="D1650" s="142"/>
      <c r="E1650" s="142"/>
      <c r="F1650" s="144"/>
      <c r="G1650" s="144"/>
      <c r="H1650" s="144"/>
      <c r="I1650" s="144"/>
      <c r="J1650" s="144"/>
      <c r="K1650" s="144"/>
      <c r="L1650" s="144"/>
      <c r="M1650" s="144"/>
      <c r="N1650" s="144"/>
      <c r="O1650" s="144"/>
      <c r="P1650" s="144"/>
      <c r="Q1650" s="144"/>
      <c r="R1650" s="144"/>
      <c r="S1650" s="144"/>
      <c r="T1650" s="142"/>
      <c r="U1650" s="142"/>
      <c r="V1650" s="142"/>
      <c r="W1650" s="142"/>
      <c r="X1650" s="142"/>
    </row>
    <row r="1651" spans="1:24">
      <c r="A1651" s="142"/>
      <c r="B1651" s="142"/>
      <c r="C1651" s="142"/>
      <c r="D1651" s="142"/>
      <c r="E1651" s="142"/>
      <c r="F1651" s="144"/>
      <c r="G1651" s="144"/>
      <c r="H1651" s="144"/>
      <c r="I1651" s="144"/>
      <c r="J1651" s="144"/>
      <c r="K1651" s="144"/>
      <c r="L1651" s="144"/>
      <c r="M1651" s="144"/>
      <c r="N1651" s="144"/>
      <c r="O1651" s="144"/>
      <c r="P1651" s="144"/>
      <c r="Q1651" s="144"/>
      <c r="R1651" s="144"/>
      <c r="S1651" s="144"/>
      <c r="T1651" s="142"/>
      <c r="U1651" s="142"/>
      <c r="V1651" s="142"/>
      <c r="W1651" s="142"/>
      <c r="X1651" s="142"/>
    </row>
    <row r="1652" spans="1:24">
      <c r="A1652" s="142"/>
      <c r="B1652" s="142"/>
      <c r="C1652" s="142"/>
      <c r="D1652" s="142"/>
      <c r="E1652" s="142"/>
      <c r="F1652" s="144"/>
      <c r="G1652" s="144"/>
      <c r="H1652" s="144"/>
      <c r="I1652" s="144"/>
      <c r="J1652" s="144"/>
      <c r="K1652" s="144"/>
      <c r="L1652" s="144"/>
      <c r="M1652" s="144"/>
      <c r="N1652" s="144"/>
      <c r="O1652" s="144"/>
      <c r="P1652" s="144"/>
      <c r="Q1652" s="144"/>
      <c r="R1652" s="144"/>
      <c r="S1652" s="144"/>
      <c r="T1652" s="142"/>
      <c r="U1652" s="142"/>
      <c r="V1652" s="142"/>
      <c r="W1652" s="142"/>
      <c r="X1652" s="142"/>
    </row>
    <row r="1653" spans="1:24">
      <c r="A1653" s="142"/>
      <c r="B1653" s="142"/>
      <c r="C1653" s="142"/>
      <c r="D1653" s="142"/>
      <c r="E1653" s="142"/>
      <c r="F1653" s="144"/>
      <c r="G1653" s="144"/>
      <c r="H1653" s="144"/>
      <c r="I1653" s="144"/>
      <c r="J1653" s="144"/>
      <c r="K1653" s="144"/>
      <c r="L1653" s="144"/>
      <c r="M1653" s="144"/>
      <c r="N1653" s="144"/>
      <c r="O1653" s="144"/>
      <c r="P1653" s="144"/>
      <c r="Q1653" s="144"/>
      <c r="R1653" s="144"/>
      <c r="S1653" s="144"/>
      <c r="T1653" s="142"/>
      <c r="U1653" s="142"/>
      <c r="V1653" s="142"/>
      <c r="W1653" s="142"/>
      <c r="X1653" s="142"/>
    </row>
    <row r="1654" spans="1:24">
      <c r="A1654" s="142"/>
      <c r="B1654" s="142"/>
      <c r="C1654" s="142"/>
      <c r="D1654" s="142"/>
      <c r="E1654" s="142"/>
      <c r="F1654" s="144"/>
      <c r="G1654" s="144"/>
      <c r="H1654" s="144"/>
      <c r="I1654" s="144"/>
      <c r="J1654" s="144"/>
      <c r="K1654" s="144"/>
      <c r="L1654" s="144"/>
      <c r="M1654" s="144"/>
      <c r="N1654" s="144"/>
      <c r="O1654" s="144"/>
      <c r="P1654" s="144"/>
      <c r="Q1654" s="144"/>
      <c r="R1654" s="144"/>
      <c r="S1654" s="144"/>
      <c r="T1654" s="142"/>
      <c r="U1654" s="142"/>
      <c r="V1654" s="142"/>
      <c r="W1654" s="142"/>
      <c r="X1654" s="142"/>
    </row>
    <row r="1655" spans="1:24">
      <c r="A1655" s="142"/>
      <c r="B1655" s="142"/>
      <c r="C1655" s="142"/>
      <c r="D1655" s="142"/>
      <c r="E1655" s="142"/>
      <c r="F1655" s="144"/>
      <c r="G1655" s="144"/>
      <c r="H1655" s="144"/>
      <c r="I1655" s="144"/>
      <c r="J1655" s="144"/>
      <c r="K1655" s="144"/>
      <c r="L1655" s="144"/>
      <c r="M1655" s="144"/>
      <c r="N1655" s="144"/>
      <c r="O1655" s="144"/>
      <c r="P1655" s="144"/>
      <c r="Q1655" s="144"/>
      <c r="R1655" s="144"/>
      <c r="S1655" s="144"/>
      <c r="T1655" s="142"/>
      <c r="U1655" s="142"/>
      <c r="V1655" s="142"/>
      <c r="W1655" s="142"/>
      <c r="X1655" s="142"/>
    </row>
    <row r="1656" spans="1:24">
      <c r="A1656" s="142"/>
      <c r="B1656" s="142"/>
      <c r="C1656" s="142"/>
      <c r="D1656" s="142"/>
      <c r="E1656" s="142"/>
      <c r="F1656" s="144"/>
      <c r="G1656" s="144"/>
      <c r="H1656" s="144"/>
      <c r="I1656" s="144"/>
      <c r="J1656" s="144"/>
      <c r="K1656" s="144"/>
      <c r="L1656" s="144"/>
      <c r="M1656" s="144"/>
      <c r="N1656" s="144"/>
      <c r="O1656" s="144"/>
      <c r="P1656" s="144"/>
      <c r="Q1656" s="144"/>
      <c r="R1656" s="144"/>
      <c r="S1656" s="144"/>
      <c r="T1656" s="142"/>
      <c r="U1656" s="142"/>
      <c r="V1656" s="142"/>
      <c r="W1656" s="142"/>
      <c r="X1656" s="142"/>
    </row>
    <row r="1657" spans="1:24">
      <c r="A1657" s="142"/>
      <c r="B1657" s="142"/>
      <c r="C1657" s="142"/>
      <c r="D1657" s="142"/>
      <c r="E1657" s="142"/>
      <c r="F1657" s="144"/>
      <c r="G1657" s="144"/>
      <c r="H1657" s="144"/>
      <c r="I1657" s="144"/>
      <c r="J1657" s="144"/>
      <c r="K1657" s="144"/>
      <c r="L1657" s="144"/>
      <c r="M1657" s="144"/>
      <c r="N1657" s="144"/>
      <c r="O1657" s="144"/>
      <c r="P1657" s="144"/>
      <c r="Q1657" s="144"/>
      <c r="R1657" s="144"/>
      <c r="S1657" s="144"/>
      <c r="T1657" s="142"/>
      <c r="U1657" s="142"/>
      <c r="V1657" s="142"/>
      <c r="W1657" s="142"/>
      <c r="X1657" s="142"/>
    </row>
    <row r="1658" spans="1:24">
      <c r="A1658" s="142"/>
      <c r="B1658" s="142"/>
      <c r="C1658" s="142"/>
      <c r="D1658" s="142"/>
      <c r="E1658" s="142"/>
      <c r="F1658" s="144"/>
      <c r="G1658" s="144"/>
      <c r="H1658" s="144"/>
      <c r="I1658" s="144"/>
      <c r="J1658" s="144"/>
      <c r="K1658" s="144"/>
      <c r="L1658" s="144"/>
      <c r="M1658" s="144"/>
      <c r="N1658" s="144"/>
      <c r="O1658" s="144"/>
      <c r="P1658" s="144"/>
      <c r="Q1658" s="144"/>
      <c r="R1658" s="144"/>
      <c r="S1658" s="144"/>
      <c r="T1658" s="142"/>
      <c r="U1658" s="142"/>
      <c r="V1658" s="142"/>
      <c r="W1658" s="142"/>
      <c r="X1658" s="142"/>
    </row>
    <row r="1659" spans="1:24">
      <c r="A1659" s="142"/>
      <c r="B1659" s="142"/>
      <c r="C1659" s="142"/>
      <c r="D1659" s="142"/>
      <c r="E1659" s="142"/>
      <c r="F1659" s="144"/>
      <c r="G1659" s="144"/>
      <c r="H1659" s="144"/>
      <c r="I1659" s="144"/>
      <c r="J1659" s="144"/>
      <c r="K1659" s="144"/>
      <c r="L1659" s="144"/>
      <c r="M1659" s="144"/>
      <c r="N1659" s="144"/>
      <c r="O1659" s="144"/>
      <c r="P1659" s="144"/>
      <c r="Q1659" s="144"/>
      <c r="R1659" s="144"/>
      <c r="S1659" s="144"/>
      <c r="T1659" s="142"/>
      <c r="U1659" s="142"/>
      <c r="V1659" s="142"/>
      <c r="W1659" s="142"/>
      <c r="X1659" s="142"/>
    </row>
    <row r="1660" spans="1:24">
      <c r="A1660" s="142"/>
      <c r="B1660" s="142"/>
      <c r="C1660" s="142"/>
      <c r="D1660" s="142"/>
      <c r="E1660" s="142"/>
      <c r="F1660" s="144"/>
      <c r="G1660" s="144"/>
      <c r="H1660" s="144"/>
      <c r="I1660" s="144"/>
      <c r="J1660" s="144"/>
      <c r="K1660" s="144"/>
      <c r="L1660" s="144"/>
      <c r="M1660" s="144"/>
      <c r="N1660" s="144"/>
      <c r="O1660" s="144"/>
      <c r="P1660" s="144"/>
      <c r="Q1660" s="144"/>
      <c r="R1660" s="144"/>
      <c r="S1660" s="144"/>
      <c r="T1660" s="142"/>
      <c r="U1660" s="142"/>
      <c r="V1660" s="142"/>
      <c r="W1660" s="142"/>
      <c r="X1660" s="142"/>
    </row>
    <row r="1661" spans="1:24">
      <c r="A1661" s="142"/>
      <c r="B1661" s="142"/>
      <c r="C1661" s="142"/>
      <c r="D1661" s="142"/>
      <c r="E1661" s="142"/>
      <c r="F1661" s="144"/>
      <c r="G1661" s="144"/>
      <c r="H1661" s="144"/>
      <c r="I1661" s="144"/>
      <c r="J1661" s="144"/>
      <c r="K1661" s="144"/>
      <c r="L1661" s="144"/>
      <c r="M1661" s="144"/>
      <c r="N1661" s="144"/>
      <c r="O1661" s="144"/>
      <c r="P1661" s="144"/>
      <c r="Q1661" s="144"/>
      <c r="R1661" s="144"/>
      <c r="S1661" s="144"/>
      <c r="T1661" s="142"/>
      <c r="U1661" s="142"/>
      <c r="V1661" s="142"/>
      <c r="W1661" s="142"/>
      <c r="X1661" s="142"/>
    </row>
    <row r="1662" spans="1:24">
      <c r="A1662" s="142"/>
      <c r="B1662" s="142"/>
      <c r="C1662" s="142"/>
      <c r="D1662" s="142"/>
      <c r="E1662" s="142"/>
      <c r="F1662" s="144"/>
      <c r="G1662" s="144"/>
      <c r="H1662" s="144"/>
      <c r="I1662" s="144"/>
      <c r="J1662" s="144"/>
      <c r="K1662" s="144"/>
      <c r="L1662" s="144"/>
      <c r="M1662" s="144"/>
      <c r="N1662" s="144"/>
      <c r="O1662" s="144"/>
      <c r="P1662" s="144"/>
      <c r="Q1662" s="144"/>
      <c r="R1662" s="144"/>
      <c r="S1662" s="144"/>
      <c r="T1662" s="142"/>
      <c r="U1662" s="142"/>
      <c r="V1662" s="142"/>
      <c r="W1662" s="142"/>
      <c r="X1662" s="142"/>
    </row>
    <row r="1663" spans="1:24">
      <c r="A1663" s="142"/>
      <c r="B1663" s="142"/>
      <c r="C1663" s="142"/>
      <c r="D1663" s="142"/>
      <c r="E1663" s="142"/>
      <c r="F1663" s="144"/>
      <c r="G1663" s="144"/>
      <c r="H1663" s="144"/>
      <c r="I1663" s="144"/>
      <c r="J1663" s="144"/>
      <c r="K1663" s="144"/>
      <c r="L1663" s="144"/>
      <c r="M1663" s="144"/>
      <c r="N1663" s="144"/>
      <c r="O1663" s="144"/>
      <c r="P1663" s="144"/>
      <c r="Q1663" s="144"/>
      <c r="R1663" s="144"/>
      <c r="S1663" s="144"/>
      <c r="T1663" s="142"/>
      <c r="U1663" s="142"/>
      <c r="V1663" s="142"/>
      <c r="W1663" s="142"/>
      <c r="X1663" s="142"/>
    </row>
    <row r="1664" spans="1:24">
      <c r="A1664" s="142"/>
      <c r="B1664" s="142"/>
      <c r="C1664" s="142"/>
      <c r="D1664" s="142"/>
      <c r="E1664" s="142"/>
      <c r="F1664" s="144"/>
      <c r="G1664" s="144"/>
      <c r="H1664" s="144"/>
      <c r="I1664" s="144"/>
      <c r="J1664" s="144"/>
      <c r="K1664" s="144"/>
      <c r="L1664" s="144"/>
      <c r="M1664" s="144"/>
      <c r="N1664" s="144"/>
      <c r="O1664" s="144"/>
      <c r="P1664" s="144"/>
      <c r="Q1664" s="144"/>
      <c r="R1664" s="144"/>
      <c r="S1664" s="144"/>
      <c r="T1664" s="142"/>
      <c r="U1664" s="142"/>
      <c r="V1664" s="142"/>
      <c r="W1664" s="142"/>
      <c r="X1664" s="142"/>
    </row>
    <row r="1665" spans="1:24">
      <c r="A1665" s="142"/>
      <c r="B1665" s="142"/>
      <c r="C1665" s="142"/>
      <c r="D1665" s="142"/>
      <c r="E1665" s="142"/>
      <c r="F1665" s="144"/>
      <c r="G1665" s="144"/>
      <c r="H1665" s="144"/>
      <c r="I1665" s="144"/>
      <c r="J1665" s="144"/>
      <c r="K1665" s="144"/>
      <c r="L1665" s="144"/>
      <c r="M1665" s="144"/>
      <c r="N1665" s="144"/>
      <c r="O1665" s="144"/>
      <c r="P1665" s="144"/>
      <c r="Q1665" s="144"/>
      <c r="R1665" s="144"/>
      <c r="S1665" s="144"/>
      <c r="T1665" s="142"/>
      <c r="U1665" s="142"/>
      <c r="V1665" s="142"/>
      <c r="W1665" s="142"/>
      <c r="X1665" s="142"/>
    </row>
    <row r="1666" spans="1:24">
      <c r="A1666" s="142"/>
      <c r="B1666" s="142"/>
      <c r="C1666" s="142"/>
      <c r="D1666" s="142"/>
      <c r="E1666" s="142"/>
      <c r="F1666" s="144"/>
      <c r="G1666" s="144"/>
      <c r="H1666" s="144"/>
      <c r="I1666" s="144"/>
      <c r="J1666" s="144"/>
      <c r="K1666" s="144"/>
      <c r="L1666" s="144"/>
      <c r="M1666" s="144"/>
      <c r="N1666" s="144"/>
      <c r="O1666" s="144"/>
      <c r="P1666" s="144"/>
      <c r="Q1666" s="144"/>
      <c r="R1666" s="144"/>
      <c r="S1666" s="144"/>
      <c r="T1666" s="142"/>
      <c r="U1666" s="142"/>
      <c r="V1666" s="142"/>
      <c r="W1666" s="142"/>
      <c r="X1666" s="142"/>
    </row>
    <row r="1667" spans="1:24">
      <c r="A1667" s="142"/>
      <c r="B1667" s="142"/>
      <c r="C1667" s="142"/>
      <c r="D1667" s="142"/>
      <c r="E1667" s="142"/>
      <c r="F1667" s="144"/>
      <c r="G1667" s="144"/>
      <c r="H1667" s="144"/>
      <c r="I1667" s="144"/>
      <c r="J1667" s="144"/>
      <c r="K1667" s="144"/>
      <c r="L1667" s="144"/>
      <c r="M1667" s="144"/>
      <c r="N1667" s="144"/>
      <c r="O1667" s="144"/>
      <c r="P1667" s="144"/>
      <c r="Q1667" s="144"/>
      <c r="R1667" s="144"/>
      <c r="S1667" s="144"/>
      <c r="T1667" s="142"/>
      <c r="U1667" s="142"/>
      <c r="V1667" s="142"/>
      <c r="W1667" s="142"/>
      <c r="X1667" s="142"/>
    </row>
    <row r="1668" spans="1:24">
      <c r="A1668" s="142"/>
      <c r="B1668" s="142"/>
      <c r="C1668" s="142"/>
      <c r="D1668" s="142"/>
      <c r="E1668" s="142"/>
      <c r="F1668" s="144"/>
      <c r="G1668" s="144"/>
      <c r="H1668" s="144"/>
      <c r="I1668" s="144"/>
      <c r="J1668" s="144"/>
      <c r="K1668" s="144"/>
      <c r="L1668" s="144"/>
      <c r="M1668" s="144"/>
      <c r="N1668" s="144"/>
      <c r="O1668" s="144"/>
      <c r="P1668" s="144"/>
      <c r="Q1668" s="144"/>
      <c r="R1668" s="144"/>
      <c r="S1668" s="144"/>
      <c r="T1668" s="142"/>
      <c r="U1668" s="142"/>
      <c r="V1668" s="142"/>
      <c r="W1668" s="142"/>
      <c r="X1668" s="142"/>
    </row>
    <row r="1669" spans="1:24">
      <c r="A1669" s="142"/>
      <c r="B1669" s="142"/>
      <c r="C1669" s="142"/>
      <c r="D1669" s="142"/>
      <c r="E1669" s="142"/>
      <c r="F1669" s="144"/>
      <c r="G1669" s="144"/>
      <c r="H1669" s="144"/>
      <c r="I1669" s="144"/>
      <c r="J1669" s="144"/>
      <c r="K1669" s="144"/>
      <c r="L1669" s="144"/>
      <c r="M1669" s="144"/>
      <c r="N1669" s="144"/>
      <c r="O1669" s="144"/>
      <c r="P1669" s="144"/>
      <c r="Q1669" s="144"/>
      <c r="R1669" s="144"/>
      <c r="S1669" s="144"/>
      <c r="T1669" s="142"/>
      <c r="U1669" s="142"/>
      <c r="V1669" s="142"/>
      <c r="W1669" s="142"/>
      <c r="X1669" s="142"/>
    </row>
    <row r="1670" spans="1:24">
      <c r="A1670" s="142"/>
      <c r="B1670" s="142"/>
      <c r="C1670" s="142"/>
      <c r="D1670" s="142"/>
      <c r="E1670" s="142"/>
      <c r="F1670" s="144"/>
      <c r="G1670" s="144"/>
      <c r="H1670" s="144"/>
      <c r="I1670" s="144"/>
      <c r="J1670" s="144"/>
      <c r="K1670" s="144"/>
      <c r="L1670" s="144"/>
      <c r="M1670" s="144"/>
      <c r="N1670" s="144"/>
      <c r="O1670" s="144"/>
      <c r="P1670" s="144"/>
      <c r="Q1670" s="144"/>
      <c r="R1670" s="144"/>
      <c r="S1670" s="144"/>
      <c r="T1670" s="142"/>
      <c r="U1670" s="142"/>
      <c r="V1670" s="142"/>
      <c r="W1670" s="142"/>
      <c r="X1670" s="142"/>
    </row>
    <row r="1671" spans="1:24">
      <c r="A1671" s="142"/>
      <c r="B1671" s="142"/>
      <c r="C1671" s="142"/>
      <c r="D1671" s="142"/>
      <c r="E1671" s="142"/>
      <c r="F1671" s="144"/>
      <c r="G1671" s="144"/>
      <c r="H1671" s="144"/>
      <c r="I1671" s="144"/>
      <c r="J1671" s="144"/>
      <c r="K1671" s="144"/>
      <c r="L1671" s="144"/>
      <c r="M1671" s="144"/>
      <c r="N1671" s="144"/>
      <c r="O1671" s="144"/>
      <c r="P1671" s="144"/>
      <c r="Q1671" s="144"/>
      <c r="R1671" s="144"/>
      <c r="S1671" s="144"/>
      <c r="T1671" s="142"/>
      <c r="U1671" s="142"/>
      <c r="V1671" s="142"/>
      <c r="W1671" s="142"/>
      <c r="X1671" s="142"/>
    </row>
    <row r="1672" spans="1:24">
      <c r="A1672" s="142"/>
      <c r="B1672" s="142"/>
      <c r="C1672" s="142"/>
      <c r="D1672" s="142"/>
      <c r="E1672" s="142"/>
      <c r="F1672" s="144"/>
      <c r="G1672" s="144"/>
      <c r="H1672" s="144"/>
      <c r="I1672" s="144"/>
      <c r="J1672" s="144"/>
      <c r="K1672" s="144"/>
      <c r="L1672" s="144"/>
      <c r="M1672" s="144"/>
      <c r="N1672" s="144"/>
      <c r="O1672" s="144"/>
      <c r="P1672" s="144"/>
      <c r="Q1672" s="144"/>
      <c r="R1672" s="144"/>
      <c r="S1672" s="144"/>
      <c r="T1672" s="142"/>
      <c r="U1672" s="142"/>
      <c r="V1672" s="142"/>
      <c r="W1672" s="142"/>
      <c r="X1672" s="142"/>
    </row>
    <row r="1673" spans="1:24">
      <c r="A1673" s="142"/>
      <c r="B1673" s="142"/>
      <c r="C1673" s="142"/>
      <c r="D1673" s="142"/>
      <c r="E1673" s="142"/>
      <c r="F1673" s="144"/>
      <c r="G1673" s="144"/>
      <c r="H1673" s="144"/>
      <c r="I1673" s="144"/>
      <c r="J1673" s="144"/>
      <c r="K1673" s="144"/>
      <c r="L1673" s="144"/>
      <c r="M1673" s="144"/>
      <c r="N1673" s="144"/>
      <c r="O1673" s="144"/>
      <c r="P1673" s="144"/>
      <c r="Q1673" s="144"/>
      <c r="R1673" s="144"/>
      <c r="S1673" s="144"/>
      <c r="T1673" s="142"/>
      <c r="U1673" s="142"/>
      <c r="V1673" s="142"/>
      <c r="W1673" s="142"/>
      <c r="X1673" s="142"/>
    </row>
    <row r="1674" spans="1:24">
      <c r="A1674" s="142"/>
      <c r="B1674" s="142"/>
      <c r="C1674" s="142"/>
      <c r="D1674" s="142"/>
      <c r="E1674" s="142"/>
      <c r="F1674" s="144"/>
      <c r="G1674" s="144"/>
      <c r="H1674" s="144"/>
      <c r="I1674" s="144"/>
      <c r="J1674" s="144"/>
      <c r="K1674" s="144"/>
      <c r="L1674" s="144"/>
      <c r="M1674" s="144"/>
      <c r="N1674" s="144"/>
      <c r="O1674" s="144"/>
      <c r="P1674" s="144"/>
      <c r="Q1674" s="144"/>
      <c r="R1674" s="144"/>
      <c r="S1674" s="144"/>
      <c r="T1674" s="142"/>
      <c r="U1674" s="142"/>
      <c r="V1674" s="142"/>
      <c r="W1674" s="142"/>
      <c r="X1674" s="142"/>
    </row>
    <row r="1675" spans="1:24">
      <c r="A1675" s="142"/>
      <c r="B1675" s="142"/>
      <c r="C1675" s="142"/>
      <c r="D1675" s="142"/>
      <c r="E1675" s="142"/>
      <c r="F1675" s="144"/>
      <c r="G1675" s="144"/>
      <c r="H1675" s="144"/>
      <c r="I1675" s="144"/>
      <c r="J1675" s="144"/>
      <c r="K1675" s="144"/>
      <c r="L1675" s="144"/>
      <c r="M1675" s="144"/>
      <c r="N1675" s="144"/>
      <c r="O1675" s="144"/>
      <c r="P1675" s="144"/>
      <c r="Q1675" s="144"/>
      <c r="R1675" s="144"/>
      <c r="S1675" s="144"/>
      <c r="T1675" s="142"/>
      <c r="U1675" s="142"/>
      <c r="V1675" s="142"/>
      <c r="W1675" s="142"/>
      <c r="X1675" s="142"/>
    </row>
    <row r="1676" spans="1:24">
      <c r="A1676" s="142"/>
      <c r="B1676" s="142"/>
      <c r="C1676" s="142"/>
      <c r="D1676" s="142"/>
      <c r="E1676" s="142"/>
      <c r="F1676" s="144"/>
      <c r="G1676" s="144"/>
      <c r="H1676" s="144"/>
      <c r="I1676" s="144"/>
      <c r="J1676" s="144"/>
      <c r="K1676" s="144"/>
      <c r="L1676" s="144"/>
      <c r="M1676" s="144"/>
      <c r="N1676" s="144"/>
      <c r="O1676" s="144"/>
      <c r="P1676" s="144"/>
      <c r="Q1676" s="144"/>
      <c r="R1676" s="144"/>
      <c r="S1676" s="144"/>
      <c r="T1676" s="142"/>
      <c r="U1676" s="142"/>
      <c r="V1676" s="142"/>
      <c r="W1676" s="142"/>
      <c r="X1676" s="142"/>
    </row>
    <row r="1677" spans="1:24">
      <c r="A1677" s="142"/>
      <c r="B1677" s="142"/>
      <c r="C1677" s="142"/>
      <c r="D1677" s="142"/>
      <c r="E1677" s="142"/>
      <c r="F1677" s="144"/>
      <c r="G1677" s="144"/>
      <c r="H1677" s="144"/>
      <c r="I1677" s="144"/>
      <c r="J1677" s="144"/>
      <c r="K1677" s="144"/>
      <c r="L1677" s="144"/>
      <c r="M1677" s="144"/>
      <c r="N1677" s="144"/>
      <c r="O1677" s="144"/>
      <c r="P1677" s="144"/>
      <c r="Q1677" s="144"/>
      <c r="R1677" s="144"/>
      <c r="S1677" s="144"/>
      <c r="T1677" s="142"/>
      <c r="U1677" s="142"/>
      <c r="V1677" s="142"/>
      <c r="W1677" s="142"/>
      <c r="X1677" s="142"/>
    </row>
    <row r="1678" spans="1:24">
      <c r="A1678" s="142"/>
      <c r="B1678" s="142"/>
      <c r="C1678" s="142"/>
      <c r="D1678" s="142"/>
      <c r="E1678" s="142"/>
      <c r="F1678" s="144"/>
      <c r="G1678" s="144"/>
      <c r="H1678" s="144"/>
      <c r="I1678" s="144"/>
      <c r="J1678" s="144"/>
      <c r="K1678" s="144"/>
      <c r="L1678" s="144"/>
      <c r="M1678" s="144"/>
      <c r="N1678" s="144"/>
      <c r="O1678" s="144"/>
      <c r="P1678" s="144"/>
      <c r="Q1678" s="144"/>
      <c r="R1678" s="144"/>
      <c r="S1678" s="144"/>
      <c r="T1678" s="142"/>
      <c r="U1678" s="142"/>
      <c r="V1678" s="142"/>
      <c r="W1678" s="142"/>
      <c r="X1678" s="142"/>
    </row>
    <row r="1679" spans="1:24">
      <c r="A1679" s="142"/>
      <c r="B1679" s="142"/>
      <c r="C1679" s="142"/>
      <c r="D1679" s="142"/>
      <c r="E1679" s="142"/>
      <c r="F1679" s="144"/>
      <c r="G1679" s="144"/>
      <c r="H1679" s="144"/>
      <c r="I1679" s="144"/>
      <c r="J1679" s="144"/>
      <c r="K1679" s="144"/>
      <c r="L1679" s="144"/>
      <c r="M1679" s="144"/>
      <c r="N1679" s="144"/>
      <c r="O1679" s="144"/>
      <c r="P1679" s="144"/>
      <c r="Q1679" s="144"/>
      <c r="R1679" s="144"/>
      <c r="S1679" s="144"/>
      <c r="T1679" s="142"/>
      <c r="U1679" s="142"/>
      <c r="V1679" s="142"/>
      <c r="W1679" s="142"/>
      <c r="X1679" s="142"/>
    </row>
    <row r="1680" spans="1:24">
      <c r="A1680" s="142"/>
      <c r="B1680" s="142"/>
      <c r="C1680" s="142"/>
      <c r="D1680" s="142"/>
      <c r="E1680" s="142"/>
      <c r="F1680" s="144"/>
      <c r="G1680" s="144"/>
      <c r="H1680" s="144"/>
      <c r="I1680" s="144"/>
      <c r="J1680" s="144"/>
      <c r="K1680" s="144"/>
      <c r="L1680" s="144"/>
      <c r="M1680" s="144"/>
      <c r="N1680" s="144"/>
      <c r="O1680" s="144"/>
      <c r="P1680" s="144"/>
      <c r="Q1680" s="144"/>
      <c r="R1680" s="144"/>
      <c r="S1680" s="144"/>
      <c r="T1680" s="142"/>
      <c r="U1680" s="142"/>
      <c r="V1680" s="142"/>
      <c r="W1680" s="142"/>
      <c r="X1680" s="142"/>
    </row>
    <row r="1681" spans="1:24">
      <c r="A1681" s="142"/>
      <c r="B1681" s="142"/>
      <c r="C1681" s="142"/>
      <c r="D1681" s="142"/>
      <c r="E1681" s="142"/>
      <c r="F1681" s="144"/>
      <c r="G1681" s="144"/>
      <c r="H1681" s="144"/>
      <c r="I1681" s="144"/>
      <c r="J1681" s="144"/>
      <c r="K1681" s="144"/>
      <c r="L1681" s="144"/>
      <c r="M1681" s="144"/>
      <c r="N1681" s="144"/>
      <c r="O1681" s="144"/>
      <c r="P1681" s="144"/>
      <c r="Q1681" s="144"/>
      <c r="R1681" s="144"/>
      <c r="S1681" s="144"/>
      <c r="T1681" s="142"/>
      <c r="U1681" s="142"/>
      <c r="V1681" s="142"/>
      <c r="W1681" s="142"/>
      <c r="X1681" s="142"/>
    </row>
    <row r="1682" spans="1:24">
      <c r="A1682" s="142"/>
      <c r="B1682" s="142"/>
      <c r="C1682" s="142"/>
      <c r="D1682" s="142"/>
      <c r="E1682" s="142"/>
      <c r="F1682" s="144"/>
      <c r="G1682" s="144"/>
      <c r="H1682" s="144"/>
      <c r="I1682" s="144"/>
      <c r="J1682" s="144"/>
      <c r="K1682" s="144"/>
      <c r="L1682" s="144"/>
      <c r="M1682" s="144"/>
      <c r="N1682" s="144"/>
      <c r="O1682" s="144"/>
      <c r="P1682" s="144"/>
      <c r="Q1682" s="144"/>
      <c r="R1682" s="144"/>
      <c r="S1682" s="144"/>
      <c r="T1682" s="142"/>
      <c r="U1682" s="142"/>
      <c r="V1682" s="142"/>
      <c r="W1682" s="142"/>
      <c r="X1682" s="142"/>
    </row>
    <row r="1683" spans="1:24">
      <c r="A1683" s="142"/>
      <c r="B1683" s="142"/>
      <c r="C1683" s="142"/>
      <c r="D1683" s="142"/>
      <c r="E1683" s="142"/>
      <c r="F1683" s="144"/>
      <c r="G1683" s="144"/>
      <c r="H1683" s="144"/>
      <c r="I1683" s="144"/>
      <c r="J1683" s="144"/>
      <c r="K1683" s="144"/>
      <c r="L1683" s="144"/>
      <c r="M1683" s="144"/>
      <c r="N1683" s="144"/>
      <c r="O1683" s="144"/>
      <c r="P1683" s="144"/>
      <c r="Q1683" s="144"/>
      <c r="R1683" s="144"/>
      <c r="S1683" s="144"/>
      <c r="T1683" s="142"/>
      <c r="U1683" s="142"/>
      <c r="V1683" s="142"/>
      <c r="W1683" s="142"/>
      <c r="X1683" s="142"/>
    </row>
    <row r="1684" spans="1:24">
      <c r="A1684" s="142"/>
      <c r="B1684" s="142"/>
      <c r="C1684" s="142"/>
      <c r="D1684" s="142"/>
      <c r="E1684" s="142"/>
      <c r="F1684" s="144"/>
      <c r="G1684" s="144"/>
      <c r="H1684" s="144"/>
      <c r="I1684" s="144"/>
      <c r="J1684" s="144"/>
      <c r="K1684" s="144"/>
      <c r="L1684" s="144"/>
      <c r="M1684" s="144"/>
      <c r="N1684" s="144"/>
      <c r="O1684" s="144"/>
      <c r="P1684" s="144"/>
      <c r="Q1684" s="144"/>
      <c r="R1684" s="144"/>
      <c r="S1684" s="144"/>
      <c r="T1684" s="142"/>
      <c r="U1684" s="142"/>
      <c r="V1684" s="142"/>
      <c r="W1684" s="142"/>
      <c r="X1684" s="142"/>
    </row>
    <row r="1685" spans="1:24">
      <c r="A1685" s="142"/>
      <c r="B1685" s="142"/>
      <c r="C1685" s="142"/>
      <c r="D1685" s="142"/>
      <c r="E1685" s="142"/>
      <c r="F1685" s="144"/>
      <c r="G1685" s="144"/>
      <c r="H1685" s="144"/>
      <c r="I1685" s="144"/>
      <c r="J1685" s="144"/>
      <c r="K1685" s="144"/>
      <c r="L1685" s="144"/>
      <c r="M1685" s="144"/>
      <c r="N1685" s="144"/>
      <c r="O1685" s="144"/>
      <c r="P1685" s="144"/>
      <c r="Q1685" s="144"/>
      <c r="R1685" s="144"/>
      <c r="S1685" s="144"/>
      <c r="T1685" s="142"/>
      <c r="U1685" s="142"/>
      <c r="V1685" s="142"/>
      <c r="W1685" s="142"/>
      <c r="X1685" s="142"/>
    </row>
    <row r="1686" spans="1:24">
      <c r="A1686" s="142"/>
      <c r="B1686" s="142"/>
      <c r="C1686" s="142"/>
      <c r="D1686" s="142"/>
      <c r="E1686" s="142"/>
      <c r="F1686" s="144"/>
      <c r="G1686" s="144"/>
      <c r="H1686" s="144"/>
      <c r="I1686" s="144"/>
      <c r="J1686" s="144"/>
      <c r="K1686" s="144"/>
      <c r="L1686" s="144"/>
      <c r="M1686" s="144"/>
      <c r="N1686" s="144"/>
      <c r="O1686" s="144"/>
      <c r="P1686" s="144"/>
      <c r="Q1686" s="144"/>
      <c r="R1686" s="144"/>
      <c r="S1686" s="144"/>
      <c r="T1686" s="142"/>
      <c r="U1686" s="142"/>
      <c r="V1686" s="142"/>
      <c r="W1686" s="142"/>
      <c r="X1686" s="142"/>
    </row>
    <row r="1687" spans="1:24">
      <c r="A1687" s="142"/>
      <c r="B1687" s="142"/>
      <c r="C1687" s="142"/>
      <c r="D1687" s="142"/>
      <c r="E1687" s="142"/>
      <c r="F1687" s="144"/>
      <c r="G1687" s="144"/>
      <c r="H1687" s="144"/>
      <c r="I1687" s="144"/>
      <c r="J1687" s="144"/>
      <c r="K1687" s="144"/>
      <c r="L1687" s="144"/>
      <c r="M1687" s="144"/>
      <c r="N1687" s="144"/>
      <c r="O1687" s="144"/>
      <c r="P1687" s="144"/>
      <c r="Q1687" s="144"/>
      <c r="R1687" s="144"/>
      <c r="S1687" s="144"/>
      <c r="T1687" s="142"/>
      <c r="U1687" s="142"/>
      <c r="V1687" s="142"/>
      <c r="W1687" s="142"/>
      <c r="X1687" s="142"/>
    </row>
    <row r="1688" spans="1:24">
      <c r="A1688" s="142"/>
      <c r="B1688" s="142"/>
      <c r="C1688" s="142"/>
      <c r="D1688" s="142"/>
      <c r="E1688" s="142"/>
      <c r="F1688" s="144"/>
      <c r="G1688" s="144"/>
      <c r="H1688" s="144"/>
      <c r="I1688" s="144"/>
      <c r="J1688" s="144"/>
      <c r="K1688" s="144"/>
      <c r="L1688" s="144"/>
      <c r="M1688" s="144"/>
      <c r="N1688" s="144"/>
      <c r="O1688" s="144"/>
      <c r="P1688" s="144"/>
      <c r="Q1688" s="144"/>
      <c r="R1688" s="144"/>
      <c r="S1688" s="144"/>
      <c r="T1688" s="142"/>
      <c r="U1688" s="142"/>
      <c r="V1688" s="142"/>
      <c r="W1688" s="142"/>
      <c r="X1688" s="142"/>
    </row>
    <row r="1689" spans="1:24">
      <c r="A1689" s="142"/>
      <c r="B1689" s="142"/>
      <c r="C1689" s="142"/>
      <c r="D1689" s="142"/>
      <c r="E1689" s="142"/>
      <c r="F1689" s="144"/>
      <c r="G1689" s="144"/>
      <c r="H1689" s="144"/>
      <c r="I1689" s="144"/>
      <c r="J1689" s="144"/>
      <c r="K1689" s="144"/>
      <c r="L1689" s="144"/>
      <c r="M1689" s="144"/>
      <c r="N1689" s="144"/>
      <c r="O1689" s="144"/>
      <c r="P1689" s="144"/>
      <c r="Q1689" s="144"/>
      <c r="R1689" s="144"/>
      <c r="S1689" s="144"/>
      <c r="T1689" s="142"/>
      <c r="U1689" s="142"/>
      <c r="V1689" s="142"/>
      <c r="W1689" s="142"/>
      <c r="X1689" s="142"/>
    </row>
    <row r="1690" spans="1:24">
      <c r="A1690" s="142"/>
      <c r="B1690" s="142"/>
      <c r="C1690" s="142"/>
      <c r="D1690" s="142"/>
      <c r="E1690" s="142"/>
      <c r="F1690" s="144"/>
      <c r="G1690" s="144"/>
      <c r="H1690" s="144"/>
      <c r="I1690" s="144"/>
      <c r="J1690" s="144"/>
      <c r="K1690" s="144"/>
      <c r="L1690" s="144"/>
      <c r="M1690" s="144"/>
      <c r="N1690" s="144"/>
      <c r="O1690" s="144"/>
      <c r="P1690" s="144"/>
      <c r="Q1690" s="144"/>
      <c r="R1690" s="144"/>
      <c r="S1690" s="144"/>
      <c r="T1690" s="142"/>
      <c r="U1690" s="142"/>
      <c r="V1690" s="142"/>
      <c r="W1690" s="142"/>
      <c r="X1690" s="142"/>
    </row>
    <row r="1691" spans="1:24">
      <c r="A1691" s="142"/>
      <c r="B1691" s="142"/>
      <c r="C1691" s="142"/>
      <c r="D1691" s="142"/>
      <c r="E1691" s="142"/>
      <c r="F1691" s="144"/>
      <c r="G1691" s="144"/>
      <c r="H1691" s="144"/>
      <c r="I1691" s="144"/>
      <c r="J1691" s="144"/>
      <c r="K1691" s="144"/>
      <c r="L1691" s="144"/>
      <c r="M1691" s="144"/>
      <c r="N1691" s="144"/>
      <c r="O1691" s="144"/>
      <c r="P1691" s="144"/>
      <c r="Q1691" s="144"/>
      <c r="R1691" s="144"/>
      <c r="S1691" s="144"/>
      <c r="T1691" s="142"/>
      <c r="U1691" s="142"/>
      <c r="V1691" s="142"/>
      <c r="W1691" s="142"/>
      <c r="X1691" s="142"/>
    </row>
    <row r="1692" spans="1:24">
      <c r="A1692" s="142"/>
      <c r="B1692" s="142"/>
      <c r="C1692" s="142"/>
      <c r="D1692" s="142"/>
      <c r="E1692" s="142"/>
      <c r="F1692" s="144"/>
      <c r="G1692" s="144"/>
      <c r="H1692" s="144"/>
      <c r="I1692" s="144"/>
      <c r="J1692" s="144"/>
      <c r="K1692" s="144"/>
      <c r="L1692" s="144"/>
      <c r="M1692" s="144"/>
      <c r="N1692" s="144"/>
      <c r="O1692" s="144"/>
      <c r="P1692" s="144"/>
      <c r="Q1692" s="144"/>
      <c r="R1692" s="144"/>
      <c r="S1692" s="144"/>
      <c r="T1692" s="142"/>
      <c r="U1692" s="142"/>
      <c r="V1692" s="142"/>
      <c r="W1692" s="142"/>
      <c r="X1692" s="142"/>
    </row>
    <row r="1693" spans="1:24">
      <c r="A1693" s="142"/>
      <c r="B1693" s="142"/>
      <c r="C1693" s="142"/>
      <c r="D1693" s="142"/>
      <c r="E1693" s="142"/>
      <c r="F1693" s="144"/>
      <c r="G1693" s="144"/>
      <c r="H1693" s="144"/>
      <c r="I1693" s="144"/>
      <c r="J1693" s="144"/>
      <c r="K1693" s="144"/>
      <c r="L1693" s="144"/>
      <c r="M1693" s="144"/>
      <c r="N1693" s="144"/>
      <c r="O1693" s="144"/>
      <c r="P1693" s="144"/>
      <c r="Q1693" s="144"/>
      <c r="R1693" s="144"/>
      <c r="S1693" s="144"/>
      <c r="T1693" s="142"/>
      <c r="U1693" s="142"/>
      <c r="V1693" s="142"/>
      <c r="W1693" s="142"/>
      <c r="X1693" s="142"/>
    </row>
    <row r="1694" spans="1:24">
      <c r="A1694" s="142"/>
      <c r="B1694" s="142"/>
      <c r="C1694" s="142"/>
      <c r="D1694" s="142"/>
      <c r="E1694" s="142"/>
      <c r="F1694" s="144"/>
      <c r="G1694" s="144"/>
      <c r="H1694" s="144"/>
      <c r="I1694" s="144"/>
      <c r="J1694" s="144"/>
      <c r="K1694" s="144"/>
      <c r="L1694" s="144"/>
      <c r="M1694" s="144"/>
      <c r="N1694" s="144"/>
      <c r="O1694" s="144"/>
      <c r="P1694" s="144"/>
      <c r="Q1694" s="144"/>
      <c r="R1694" s="144"/>
      <c r="S1694" s="144"/>
      <c r="T1694" s="142"/>
      <c r="U1694" s="142"/>
      <c r="V1694" s="142"/>
      <c r="W1694" s="142"/>
      <c r="X1694" s="142"/>
    </row>
    <row r="1695" spans="1:24">
      <c r="A1695" s="142"/>
      <c r="B1695" s="142"/>
      <c r="C1695" s="142"/>
      <c r="D1695" s="142"/>
      <c r="E1695" s="142"/>
      <c r="F1695" s="144"/>
      <c r="G1695" s="144"/>
      <c r="H1695" s="144"/>
      <c r="I1695" s="144"/>
      <c r="J1695" s="144"/>
      <c r="K1695" s="144"/>
      <c r="L1695" s="144"/>
      <c r="M1695" s="144"/>
      <c r="N1695" s="144"/>
      <c r="O1695" s="144"/>
      <c r="P1695" s="144"/>
      <c r="Q1695" s="144"/>
      <c r="R1695" s="144"/>
      <c r="S1695" s="144"/>
      <c r="T1695" s="142"/>
      <c r="U1695" s="142"/>
      <c r="V1695" s="142"/>
      <c r="W1695" s="142"/>
      <c r="X1695" s="142"/>
    </row>
    <row r="1696" spans="1:24">
      <c r="A1696" s="142"/>
      <c r="B1696" s="142"/>
      <c r="C1696" s="142"/>
      <c r="D1696" s="142"/>
      <c r="E1696" s="142"/>
      <c r="F1696" s="144"/>
      <c r="G1696" s="144"/>
      <c r="H1696" s="144"/>
      <c r="I1696" s="144"/>
      <c r="J1696" s="144"/>
      <c r="K1696" s="144"/>
      <c r="L1696" s="144"/>
      <c r="M1696" s="144"/>
      <c r="N1696" s="144"/>
      <c r="O1696" s="144"/>
      <c r="P1696" s="144"/>
      <c r="Q1696" s="144"/>
      <c r="R1696" s="144"/>
      <c r="S1696" s="144"/>
      <c r="T1696" s="142"/>
      <c r="U1696" s="142"/>
      <c r="V1696" s="142"/>
      <c r="W1696" s="142"/>
      <c r="X1696" s="142"/>
    </row>
    <row r="1697" spans="1:24">
      <c r="A1697" s="142"/>
      <c r="B1697" s="142"/>
      <c r="C1697" s="142"/>
      <c r="D1697" s="142"/>
      <c r="E1697" s="142"/>
      <c r="F1697" s="144"/>
      <c r="G1697" s="144"/>
      <c r="H1697" s="144"/>
      <c r="I1697" s="144"/>
      <c r="J1697" s="144"/>
      <c r="K1697" s="144"/>
      <c r="L1697" s="144"/>
      <c r="M1697" s="144"/>
      <c r="N1697" s="144"/>
      <c r="O1697" s="144"/>
      <c r="P1697" s="144"/>
      <c r="Q1697" s="144"/>
      <c r="R1697" s="144"/>
      <c r="S1697" s="144"/>
      <c r="T1697" s="142"/>
      <c r="U1697" s="142"/>
      <c r="V1697" s="142"/>
      <c r="W1697" s="142"/>
      <c r="X1697" s="142"/>
    </row>
    <row r="1698" spans="1:24">
      <c r="A1698" s="142"/>
      <c r="B1698" s="142"/>
      <c r="C1698" s="142"/>
      <c r="D1698" s="142"/>
      <c r="E1698" s="142"/>
      <c r="F1698" s="144"/>
      <c r="G1698" s="144"/>
      <c r="H1698" s="144"/>
      <c r="I1698" s="144"/>
      <c r="J1698" s="144"/>
      <c r="K1698" s="144"/>
      <c r="L1698" s="144"/>
      <c r="M1698" s="144"/>
      <c r="N1698" s="144"/>
      <c r="O1698" s="144"/>
      <c r="P1698" s="144"/>
      <c r="Q1698" s="144"/>
      <c r="R1698" s="144"/>
      <c r="S1698" s="144"/>
      <c r="T1698" s="142"/>
      <c r="U1698" s="142"/>
      <c r="V1698" s="142"/>
      <c r="W1698" s="142"/>
      <c r="X1698" s="142"/>
    </row>
    <row r="1699" spans="1:24">
      <c r="A1699" s="142"/>
      <c r="B1699" s="142"/>
      <c r="C1699" s="142"/>
      <c r="D1699" s="142"/>
      <c r="E1699" s="142"/>
      <c r="F1699" s="144"/>
      <c r="G1699" s="144"/>
      <c r="H1699" s="144"/>
      <c r="I1699" s="144"/>
      <c r="J1699" s="144"/>
      <c r="K1699" s="144"/>
      <c r="L1699" s="144"/>
      <c r="M1699" s="144"/>
      <c r="N1699" s="144"/>
      <c r="O1699" s="144"/>
      <c r="P1699" s="144"/>
      <c r="Q1699" s="144"/>
      <c r="R1699" s="144"/>
      <c r="S1699" s="144"/>
      <c r="T1699" s="142"/>
      <c r="U1699" s="142"/>
      <c r="V1699" s="142"/>
      <c r="W1699" s="142"/>
      <c r="X1699" s="142"/>
    </row>
    <row r="1700" spans="1:24">
      <c r="A1700" s="142"/>
      <c r="B1700" s="142"/>
      <c r="C1700" s="142"/>
      <c r="D1700" s="142"/>
      <c r="E1700" s="142"/>
      <c r="F1700" s="144"/>
      <c r="G1700" s="144"/>
      <c r="H1700" s="144"/>
      <c r="I1700" s="144"/>
      <c r="J1700" s="144"/>
      <c r="K1700" s="144"/>
      <c r="L1700" s="144"/>
      <c r="M1700" s="144"/>
      <c r="N1700" s="144"/>
      <c r="O1700" s="144"/>
      <c r="P1700" s="144"/>
      <c r="Q1700" s="144"/>
      <c r="R1700" s="144"/>
      <c r="S1700" s="144"/>
      <c r="T1700" s="142"/>
      <c r="U1700" s="142"/>
      <c r="V1700" s="142"/>
      <c r="W1700" s="142"/>
      <c r="X1700" s="142"/>
    </row>
    <row r="1701" spans="1:24">
      <c r="A1701" s="142"/>
      <c r="B1701" s="142"/>
      <c r="C1701" s="142"/>
      <c r="D1701" s="142"/>
      <c r="E1701" s="142"/>
      <c r="F1701" s="144"/>
      <c r="G1701" s="144"/>
      <c r="H1701" s="144"/>
      <c r="I1701" s="144"/>
      <c r="J1701" s="144"/>
      <c r="K1701" s="144"/>
      <c r="L1701" s="144"/>
      <c r="M1701" s="144"/>
      <c r="N1701" s="144"/>
      <c r="O1701" s="144"/>
      <c r="P1701" s="144"/>
      <c r="Q1701" s="144"/>
      <c r="R1701" s="144"/>
      <c r="S1701" s="144"/>
      <c r="T1701" s="142"/>
      <c r="U1701" s="142"/>
      <c r="V1701" s="142"/>
      <c r="W1701" s="142"/>
      <c r="X1701" s="142"/>
    </row>
    <row r="1702" spans="1:24">
      <c r="A1702" s="142"/>
      <c r="B1702" s="142"/>
      <c r="C1702" s="142"/>
      <c r="D1702" s="142"/>
      <c r="E1702" s="142"/>
      <c r="F1702" s="144"/>
      <c r="G1702" s="144"/>
      <c r="H1702" s="144"/>
      <c r="I1702" s="144"/>
      <c r="J1702" s="144"/>
      <c r="K1702" s="144"/>
      <c r="L1702" s="144"/>
      <c r="M1702" s="144"/>
      <c r="N1702" s="144"/>
      <c r="O1702" s="144"/>
      <c r="P1702" s="144"/>
      <c r="Q1702" s="144"/>
      <c r="R1702" s="144"/>
      <c r="S1702" s="144"/>
      <c r="T1702" s="142"/>
      <c r="U1702" s="142"/>
      <c r="V1702" s="142"/>
      <c r="W1702" s="142"/>
      <c r="X1702" s="142"/>
    </row>
    <row r="1703" spans="1:24">
      <c r="A1703" s="142"/>
      <c r="B1703" s="142"/>
      <c r="C1703" s="142"/>
      <c r="D1703" s="142"/>
      <c r="E1703" s="142"/>
      <c r="F1703" s="144"/>
      <c r="G1703" s="144"/>
      <c r="H1703" s="144"/>
      <c r="I1703" s="144"/>
      <c r="J1703" s="144"/>
      <c r="K1703" s="144"/>
      <c r="L1703" s="144"/>
      <c r="M1703" s="144"/>
      <c r="N1703" s="144"/>
      <c r="O1703" s="144"/>
      <c r="P1703" s="144"/>
      <c r="Q1703" s="144"/>
      <c r="R1703" s="144"/>
      <c r="S1703" s="144"/>
      <c r="T1703" s="142"/>
      <c r="U1703" s="142"/>
      <c r="V1703" s="142"/>
      <c r="W1703" s="142"/>
      <c r="X1703" s="142"/>
    </row>
    <row r="1704" spans="1:24">
      <c r="A1704" s="142"/>
      <c r="B1704" s="142"/>
      <c r="C1704" s="142"/>
      <c r="D1704" s="142"/>
      <c r="E1704" s="142"/>
      <c r="F1704" s="144"/>
      <c r="G1704" s="144"/>
      <c r="H1704" s="144"/>
      <c r="I1704" s="144"/>
      <c r="J1704" s="144"/>
      <c r="K1704" s="144"/>
      <c r="L1704" s="144"/>
      <c r="M1704" s="144"/>
      <c r="N1704" s="144"/>
      <c r="O1704" s="144"/>
      <c r="P1704" s="144"/>
      <c r="Q1704" s="144"/>
      <c r="R1704" s="144"/>
      <c r="S1704" s="144"/>
      <c r="T1704" s="142"/>
      <c r="U1704" s="142"/>
      <c r="V1704" s="142"/>
      <c r="W1704" s="142"/>
      <c r="X1704" s="142"/>
    </row>
    <row r="1705" spans="1:24">
      <c r="A1705" s="142"/>
      <c r="B1705" s="142"/>
      <c r="C1705" s="142"/>
      <c r="D1705" s="142"/>
      <c r="E1705" s="142"/>
      <c r="F1705" s="144"/>
      <c r="G1705" s="144"/>
      <c r="H1705" s="144"/>
      <c r="I1705" s="144"/>
      <c r="J1705" s="144"/>
      <c r="K1705" s="144"/>
      <c r="L1705" s="144"/>
      <c r="M1705" s="144"/>
      <c r="N1705" s="144"/>
      <c r="O1705" s="144"/>
      <c r="P1705" s="144"/>
      <c r="Q1705" s="144"/>
      <c r="R1705" s="144"/>
      <c r="S1705" s="144"/>
      <c r="T1705" s="142"/>
      <c r="U1705" s="142"/>
      <c r="V1705" s="142"/>
      <c r="W1705" s="142"/>
      <c r="X1705" s="142"/>
    </row>
    <row r="1706" spans="1:24">
      <c r="A1706" s="142"/>
      <c r="B1706" s="142"/>
      <c r="C1706" s="142"/>
      <c r="D1706" s="142"/>
      <c r="E1706" s="142"/>
      <c r="F1706" s="144"/>
      <c r="G1706" s="144"/>
      <c r="H1706" s="144"/>
      <c r="I1706" s="144"/>
      <c r="J1706" s="144"/>
      <c r="K1706" s="144"/>
      <c r="L1706" s="144"/>
      <c r="M1706" s="144"/>
      <c r="N1706" s="144"/>
      <c r="O1706" s="144"/>
      <c r="P1706" s="144"/>
      <c r="Q1706" s="144"/>
      <c r="R1706" s="144"/>
      <c r="S1706" s="144"/>
      <c r="T1706" s="142"/>
      <c r="U1706" s="142"/>
      <c r="V1706" s="142"/>
      <c r="W1706" s="142"/>
      <c r="X1706" s="142"/>
    </row>
    <row r="1707" spans="1:24">
      <c r="A1707" s="142"/>
      <c r="B1707" s="142"/>
      <c r="C1707" s="142"/>
      <c r="D1707" s="142"/>
      <c r="E1707" s="142"/>
      <c r="F1707" s="144"/>
      <c r="G1707" s="144"/>
      <c r="H1707" s="144"/>
      <c r="I1707" s="144"/>
      <c r="J1707" s="144"/>
      <c r="K1707" s="144"/>
      <c r="L1707" s="144"/>
      <c r="M1707" s="144"/>
      <c r="N1707" s="144"/>
      <c r="O1707" s="144"/>
      <c r="P1707" s="144"/>
      <c r="Q1707" s="144"/>
      <c r="R1707" s="144"/>
      <c r="S1707" s="144"/>
      <c r="T1707" s="142"/>
      <c r="U1707" s="142"/>
      <c r="V1707" s="142"/>
      <c r="W1707" s="142"/>
      <c r="X1707" s="142"/>
    </row>
    <row r="1708" spans="1:24">
      <c r="A1708" s="142"/>
      <c r="B1708" s="142"/>
      <c r="C1708" s="142"/>
      <c r="D1708" s="142"/>
      <c r="E1708" s="142"/>
      <c r="F1708" s="144"/>
      <c r="G1708" s="144"/>
      <c r="H1708" s="144"/>
      <c r="I1708" s="144"/>
      <c r="J1708" s="144"/>
      <c r="K1708" s="144"/>
      <c r="L1708" s="144"/>
      <c r="M1708" s="144"/>
      <c r="N1708" s="144"/>
      <c r="O1708" s="144"/>
      <c r="P1708" s="144"/>
      <c r="Q1708" s="144"/>
      <c r="R1708" s="144"/>
      <c r="S1708" s="144"/>
      <c r="T1708" s="142"/>
      <c r="U1708" s="142"/>
      <c r="V1708" s="142"/>
      <c r="W1708" s="142"/>
      <c r="X1708" s="142"/>
    </row>
    <row r="1709" spans="1:24">
      <c r="A1709" s="142"/>
      <c r="B1709" s="142"/>
      <c r="C1709" s="142"/>
      <c r="D1709" s="142"/>
      <c r="E1709" s="142"/>
      <c r="F1709" s="144"/>
      <c r="G1709" s="144"/>
      <c r="H1709" s="144"/>
      <c r="I1709" s="144"/>
      <c r="J1709" s="144"/>
      <c r="K1709" s="144"/>
      <c r="L1709" s="144"/>
      <c r="M1709" s="144"/>
      <c r="N1709" s="144"/>
      <c r="O1709" s="144"/>
      <c r="P1709" s="144"/>
      <c r="Q1709" s="144"/>
      <c r="R1709" s="144"/>
      <c r="S1709" s="144"/>
      <c r="T1709" s="142"/>
      <c r="U1709" s="142"/>
      <c r="V1709" s="142"/>
      <c r="W1709" s="142"/>
      <c r="X1709" s="142"/>
    </row>
    <row r="1710" spans="1:24">
      <c r="A1710" s="142"/>
      <c r="B1710" s="142"/>
      <c r="C1710" s="142"/>
      <c r="D1710" s="142"/>
      <c r="E1710" s="142"/>
      <c r="F1710" s="144"/>
      <c r="G1710" s="144"/>
      <c r="H1710" s="144"/>
      <c r="I1710" s="144"/>
      <c r="J1710" s="144"/>
      <c r="K1710" s="144"/>
      <c r="L1710" s="144"/>
      <c r="M1710" s="144"/>
      <c r="N1710" s="144"/>
      <c r="O1710" s="144"/>
      <c r="P1710" s="144"/>
      <c r="Q1710" s="144"/>
      <c r="R1710" s="144"/>
      <c r="S1710" s="144"/>
      <c r="T1710" s="142"/>
      <c r="U1710" s="142"/>
      <c r="V1710" s="142"/>
      <c r="W1710" s="142"/>
      <c r="X1710" s="142"/>
    </row>
    <row r="1711" spans="1:24">
      <c r="A1711" s="142"/>
      <c r="B1711" s="142"/>
      <c r="C1711" s="142"/>
      <c r="D1711" s="142"/>
      <c r="E1711" s="142"/>
      <c r="F1711" s="144"/>
      <c r="G1711" s="144"/>
      <c r="H1711" s="144"/>
      <c r="I1711" s="144"/>
      <c r="J1711" s="144"/>
      <c r="K1711" s="144"/>
      <c r="L1711" s="144"/>
      <c r="M1711" s="144"/>
      <c r="N1711" s="144"/>
      <c r="O1711" s="144"/>
      <c r="P1711" s="144"/>
      <c r="Q1711" s="144"/>
      <c r="R1711" s="144"/>
      <c r="S1711" s="144"/>
      <c r="T1711" s="142"/>
      <c r="U1711" s="142"/>
      <c r="V1711" s="142"/>
      <c r="W1711" s="142"/>
      <c r="X1711" s="142"/>
    </row>
    <row r="1712" spans="1:24">
      <c r="A1712" s="142"/>
      <c r="B1712" s="142"/>
      <c r="C1712" s="142"/>
      <c r="D1712" s="142"/>
      <c r="E1712" s="142"/>
      <c r="F1712" s="144"/>
      <c r="G1712" s="144"/>
      <c r="H1712" s="144"/>
      <c r="I1712" s="144"/>
      <c r="J1712" s="144"/>
      <c r="K1712" s="144"/>
      <c r="L1712" s="144"/>
      <c r="M1712" s="144"/>
      <c r="N1712" s="144"/>
      <c r="O1712" s="144"/>
      <c r="P1712" s="144"/>
      <c r="Q1712" s="144"/>
      <c r="R1712" s="144"/>
      <c r="S1712" s="144"/>
      <c r="T1712" s="142"/>
      <c r="U1712" s="142"/>
      <c r="V1712" s="142"/>
      <c r="W1712" s="142"/>
      <c r="X1712" s="142"/>
    </row>
    <row r="1713" spans="1:24">
      <c r="A1713" s="142"/>
      <c r="B1713" s="142"/>
      <c r="C1713" s="142"/>
      <c r="D1713" s="142"/>
      <c r="E1713" s="142"/>
      <c r="F1713" s="144"/>
      <c r="G1713" s="144"/>
      <c r="H1713" s="144"/>
      <c r="I1713" s="144"/>
      <c r="J1713" s="144"/>
      <c r="K1713" s="144"/>
      <c r="L1713" s="144"/>
      <c r="M1713" s="144"/>
      <c r="N1713" s="144"/>
      <c r="O1713" s="144"/>
      <c r="P1713" s="144"/>
      <c r="Q1713" s="144"/>
      <c r="R1713" s="144"/>
      <c r="S1713" s="144"/>
      <c r="T1713" s="142"/>
      <c r="U1713" s="142"/>
      <c r="V1713" s="142"/>
      <c r="W1713" s="142"/>
      <c r="X1713" s="142"/>
    </row>
    <row r="1714" spans="1:24">
      <c r="A1714" s="142"/>
      <c r="B1714" s="142"/>
      <c r="C1714" s="142"/>
      <c r="D1714" s="142"/>
      <c r="E1714" s="142"/>
      <c r="F1714" s="144"/>
      <c r="G1714" s="144"/>
      <c r="H1714" s="144"/>
      <c r="I1714" s="144"/>
      <c r="J1714" s="144"/>
      <c r="K1714" s="144"/>
      <c r="L1714" s="144"/>
      <c r="M1714" s="144"/>
      <c r="N1714" s="144"/>
      <c r="O1714" s="144"/>
      <c r="P1714" s="144"/>
      <c r="Q1714" s="144"/>
      <c r="R1714" s="144"/>
      <c r="S1714" s="144"/>
      <c r="T1714" s="142"/>
      <c r="U1714" s="142"/>
      <c r="V1714" s="142"/>
      <c r="W1714" s="142"/>
      <c r="X1714" s="142"/>
    </row>
    <row r="1715" spans="1:24">
      <c r="A1715" s="142"/>
      <c r="B1715" s="142"/>
      <c r="C1715" s="142"/>
      <c r="D1715" s="142"/>
      <c r="E1715" s="142"/>
      <c r="F1715" s="144"/>
      <c r="G1715" s="144"/>
      <c r="H1715" s="144"/>
      <c r="I1715" s="144"/>
      <c r="J1715" s="144"/>
      <c r="K1715" s="144"/>
      <c r="L1715" s="144"/>
      <c r="M1715" s="144"/>
      <c r="N1715" s="144"/>
      <c r="O1715" s="144"/>
      <c r="P1715" s="144"/>
      <c r="Q1715" s="144"/>
      <c r="R1715" s="144"/>
      <c r="S1715" s="144"/>
      <c r="T1715" s="142"/>
      <c r="U1715" s="142"/>
      <c r="V1715" s="142"/>
      <c r="W1715" s="142"/>
      <c r="X1715" s="142"/>
    </row>
    <row r="1716" spans="1:24">
      <c r="A1716" s="142"/>
      <c r="B1716" s="142"/>
      <c r="C1716" s="142"/>
      <c r="D1716" s="142"/>
      <c r="E1716" s="142"/>
      <c r="F1716" s="144"/>
      <c r="G1716" s="144"/>
      <c r="H1716" s="144"/>
      <c r="I1716" s="144"/>
      <c r="J1716" s="144"/>
      <c r="K1716" s="144"/>
      <c r="L1716" s="144"/>
      <c r="M1716" s="144"/>
      <c r="N1716" s="144"/>
      <c r="O1716" s="144"/>
      <c r="P1716" s="144"/>
      <c r="Q1716" s="144"/>
      <c r="R1716" s="144"/>
      <c r="S1716" s="144"/>
      <c r="T1716" s="142"/>
      <c r="U1716" s="142"/>
      <c r="V1716" s="142"/>
      <c r="W1716" s="142"/>
      <c r="X1716" s="142"/>
    </row>
    <row r="1717" spans="1:24">
      <c r="A1717" s="142"/>
      <c r="B1717" s="142"/>
      <c r="C1717" s="142"/>
      <c r="D1717" s="142"/>
      <c r="E1717" s="142"/>
      <c r="F1717" s="144"/>
      <c r="G1717" s="144"/>
      <c r="H1717" s="144"/>
      <c r="I1717" s="144"/>
      <c r="J1717" s="144"/>
      <c r="K1717" s="144"/>
      <c r="L1717" s="144"/>
      <c r="M1717" s="144"/>
      <c r="N1717" s="144"/>
      <c r="O1717" s="144"/>
      <c r="P1717" s="144"/>
      <c r="Q1717" s="144"/>
      <c r="R1717" s="144"/>
      <c r="S1717" s="144"/>
      <c r="T1717" s="142"/>
      <c r="U1717" s="142"/>
      <c r="V1717" s="142"/>
      <c r="W1717" s="142"/>
      <c r="X1717" s="142"/>
    </row>
    <row r="1718" spans="1:24">
      <c r="A1718" s="142"/>
      <c r="B1718" s="142"/>
      <c r="C1718" s="142"/>
      <c r="D1718" s="142"/>
      <c r="E1718" s="142"/>
      <c r="F1718" s="144"/>
      <c r="G1718" s="144"/>
      <c r="H1718" s="144"/>
      <c r="I1718" s="144"/>
      <c r="J1718" s="144"/>
      <c r="K1718" s="144"/>
      <c r="L1718" s="144"/>
      <c r="M1718" s="144"/>
      <c r="N1718" s="144"/>
      <c r="O1718" s="144"/>
      <c r="P1718" s="144"/>
      <c r="Q1718" s="144"/>
      <c r="R1718" s="144"/>
      <c r="S1718" s="144"/>
      <c r="T1718" s="142"/>
      <c r="U1718" s="142"/>
      <c r="V1718" s="142"/>
      <c r="W1718" s="142"/>
      <c r="X1718" s="142"/>
    </row>
    <row r="1719" spans="1:24">
      <c r="A1719" s="142"/>
      <c r="B1719" s="142"/>
      <c r="C1719" s="142"/>
      <c r="D1719" s="142"/>
      <c r="E1719" s="142"/>
      <c r="F1719" s="144"/>
      <c r="G1719" s="144"/>
      <c r="H1719" s="144"/>
      <c r="I1719" s="144"/>
      <c r="J1719" s="144"/>
      <c r="K1719" s="144"/>
      <c r="L1719" s="144"/>
      <c r="M1719" s="144"/>
      <c r="N1719" s="144"/>
      <c r="O1719" s="144"/>
      <c r="P1719" s="144"/>
      <c r="Q1719" s="144"/>
      <c r="R1719" s="144"/>
      <c r="S1719" s="144"/>
      <c r="T1719" s="142"/>
      <c r="U1719" s="142"/>
      <c r="V1719" s="142"/>
      <c r="W1719" s="142"/>
      <c r="X1719" s="142"/>
    </row>
    <row r="1720" spans="1:24">
      <c r="A1720" s="142"/>
      <c r="B1720" s="142"/>
      <c r="C1720" s="142"/>
      <c r="D1720" s="142"/>
      <c r="E1720" s="142"/>
      <c r="F1720" s="144"/>
      <c r="G1720" s="144"/>
      <c r="H1720" s="144"/>
      <c r="I1720" s="144"/>
      <c r="J1720" s="144"/>
      <c r="K1720" s="144"/>
      <c r="L1720" s="144"/>
      <c r="M1720" s="144"/>
      <c r="N1720" s="144"/>
      <c r="O1720" s="144"/>
      <c r="P1720" s="144"/>
      <c r="Q1720" s="144"/>
      <c r="R1720" s="144"/>
      <c r="S1720" s="144"/>
      <c r="T1720" s="142"/>
      <c r="U1720" s="142"/>
      <c r="V1720" s="142"/>
      <c r="W1720" s="142"/>
      <c r="X1720" s="142"/>
    </row>
    <row r="1721" spans="1:24">
      <c r="A1721" s="142"/>
      <c r="B1721" s="142"/>
      <c r="C1721" s="142"/>
      <c r="D1721" s="142"/>
      <c r="E1721" s="142"/>
      <c r="F1721" s="144"/>
      <c r="G1721" s="144"/>
      <c r="H1721" s="144"/>
      <c r="I1721" s="144"/>
      <c r="J1721" s="144"/>
      <c r="K1721" s="144"/>
      <c r="L1721" s="144"/>
      <c r="M1721" s="144"/>
      <c r="N1721" s="144"/>
      <c r="O1721" s="144"/>
      <c r="P1721" s="144"/>
      <c r="Q1721" s="144"/>
      <c r="R1721" s="144"/>
      <c r="S1721" s="144"/>
      <c r="T1721" s="142"/>
      <c r="U1721" s="142"/>
      <c r="V1721" s="142"/>
      <c r="W1721" s="142"/>
      <c r="X1721" s="142"/>
    </row>
    <row r="1722" spans="1:24">
      <c r="A1722" s="142"/>
      <c r="B1722" s="142"/>
      <c r="C1722" s="142"/>
      <c r="D1722" s="142"/>
      <c r="E1722" s="142"/>
      <c r="F1722" s="144"/>
      <c r="G1722" s="144"/>
      <c r="H1722" s="144"/>
      <c r="I1722" s="144"/>
      <c r="J1722" s="144"/>
      <c r="K1722" s="144"/>
      <c r="L1722" s="144"/>
      <c r="M1722" s="144"/>
      <c r="N1722" s="144"/>
      <c r="O1722" s="144"/>
      <c r="P1722" s="144"/>
      <c r="Q1722" s="144"/>
      <c r="R1722" s="144"/>
      <c r="S1722" s="144"/>
      <c r="T1722" s="142"/>
      <c r="U1722" s="142"/>
      <c r="V1722" s="142"/>
      <c r="W1722" s="142"/>
      <c r="X1722" s="142"/>
    </row>
    <row r="1723" spans="1:24">
      <c r="A1723" s="142"/>
      <c r="B1723" s="142"/>
      <c r="C1723" s="142"/>
      <c r="D1723" s="142"/>
      <c r="E1723" s="142"/>
      <c r="F1723" s="144"/>
      <c r="G1723" s="144"/>
      <c r="H1723" s="144"/>
      <c r="I1723" s="144"/>
      <c r="J1723" s="144"/>
      <c r="K1723" s="144"/>
      <c r="L1723" s="144"/>
      <c r="M1723" s="144"/>
      <c r="N1723" s="144"/>
      <c r="O1723" s="144"/>
      <c r="P1723" s="144"/>
      <c r="Q1723" s="144"/>
      <c r="R1723" s="144"/>
      <c r="S1723" s="144"/>
      <c r="T1723" s="142"/>
      <c r="U1723" s="142"/>
      <c r="V1723" s="142"/>
      <c r="W1723" s="142"/>
      <c r="X1723" s="142"/>
    </row>
    <row r="1724" spans="1:24">
      <c r="A1724" s="142"/>
      <c r="B1724" s="142"/>
      <c r="C1724" s="142"/>
      <c r="D1724" s="142"/>
      <c r="E1724" s="142"/>
      <c r="F1724" s="144"/>
      <c r="G1724" s="144"/>
      <c r="H1724" s="144"/>
      <c r="I1724" s="144"/>
      <c r="J1724" s="144"/>
      <c r="K1724" s="144"/>
      <c r="L1724" s="144"/>
      <c r="M1724" s="144"/>
      <c r="N1724" s="144"/>
      <c r="O1724" s="144"/>
      <c r="P1724" s="144"/>
      <c r="Q1724" s="144"/>
      <c r="R1724" s="144"/>
      <c r="S1724" s="144"/>
      <c r="T1724" s="142"/>
      <c r="U1724" s="142"/>
      <c r="V1724" s="142"/>
      <c r="W1724" s="142"/>
      <c r="X1724" s="142"/>
    </row>
    <row r="1725" spans="1:24">
      <c r="A1725" s="142"/>
      <c r="B1725" s="142"/>
      <c r="C1725" s="142"/>
      <c r="D1725" s="142"/>
      <c r="E1725" s="142"/>
      <c r="F1725" s="144"/>
      <c r="G1725" s="144"/>
      <c r="H1725" s="144"/>
      <c r="I1725" s="144"/>
      <c r="J1725" s="144"/>
      <c r="K1725" s="144"/>
      <c r="L1725" s="144"/>
      <c r="M1725" s="144"/>
      <c r="N1725" s="144"/>
      <c r="O1725" s="144"/>
      <c r="P1725" s="144"/>
      <c r="Q1725" s="144"/>
      <c r="R1725" s="144"/>
      <c r="S1725" s="144"/>
      <c r="T1725" s="142"/>
      <c r="U1725" s="142"/>
      <c r="V1725" s="142"/>
      <c r="W1725" s="142"/>
      <c r="X1725" s="142"/>
    </row>
    <row r="1726" spans="1:24">
      <c r="A1726" s="142"/>
      <c r="B1726" s="142"/>
      <c r="C1726" s="142"/>
      <c r="D1726" s="142"/>
      <c r="E1726" s="142"/>
      <c r="F1726" s="144"/>
      <c r="G1726" s="144"/>
      <c r="H1726" s="144"/>
      <c r="I1726" s="144"/>
      <c r="J1726" s="144"/>
      <c r="K1726" s="144"/>
      <c r="L1726" s="144"/>
      <c r="M1726" s="144"/>
      <c r="N1726" s="144"/>
      <c r="O1726" s="144"/>
      <c r="P1726" s="144"/>
      <c r="Q1726" s="144"/>
      <c r="R1726" s="144"/>
      <c r="S1726" s="144"/>
      <c r="T1726" s="142"/>
      <c r="U1726" s="142"/>
      <c r="V1726" s="142"/>
      <c r="W1726" s="142"/>
      <c r="X1726" s="142"/>
    </row>
    <row r="1727" spans="1:24">
      <c r="A1727" s="142"/>
      <c r="B1727" s="142"/>
      <c r="C1727" s="142"/>
      <c r="D1727" s="142"/>
      <c r="E1727" s="142"/>
      <c r="F1727" s="144"/>
      <c r="G1727" s="144"/>
      <c r="H1727" s="144"/>
      <c r="I1727" s="144"/>
      <c r="J1727" s="144"/>
      <c r="K1727" s="144"/>
      <c r="L1727" s="144"/>
      <c r="M1727" s="144"/>
      <c r="N1727" s="144"/>
      <c r="O1727" s="144"/>
      <c r="P1727" s="144"/>
      <c r="Q1727" s="144"/>
      <c r="R1727" s="144"/>
      <c r="S1727" s="144"/>
      <c r="T1727" s="142"/>
      <c r="U1727" s="142"/>
      <c r="V1727" s="142"/>
      <c r="W1727" s="142"/>
      <c r="X1727" s="142"/>
    </row>
    <row r="1728" spans="1:24">
      <c r="A1728" s="142"/>
      <c r="B1728" s="142"/>
      <c r="C1728" s="142"/>
      <c r="D1728" s="142"/>
      <c r="E1728" s="142"/>
      <c r="F1728" s="144"/>
      <c r="G1728" s="144"/>
      <c r="H1728" s="144"/>
      <c r="I1728" s="144"/>
      <c r="J1728" s="144"/>
      <c r="K1728" s="144"/>
      <c r="L1728" s="144"/>
      <c r="M1728" s="144"/>
      <c r="N1728" s="144"/>
      <c r="O1728" s="144"/>
      <c r="P1728" s="144"/>
      <c r="Q1728" s="144"/>
      <c r="R1728" s="144"/>
      <c r="S1728" s="144"/>
      <c r="T1728" s="142"/>
      <c r="U1728" s="142"/>
      <c r="V1728" s="142"/>
      <c r="W1728" s="142"/>
      <c r="X1728" s="142"/>
    </row>
    <row r="1729" spans="1:24">
      <c r="A1729" s="142"/>
      <c r="B1729" s="142"/>
      <c r="C1729" s="142"/>
      <c r="D1729" s="142"/>
      <c r="E1729" s="142"/>
      <c r="F1729" s="144"/>
      <c r="G1729" s="144"/>
      <c r="H1729" s="144"/>
      <c r="I1729" s="144"/>
      <c r="J1729" s="144"/>
      <c r="K1729" s="144"/>
      <c r="L1729" s="144"/>
      <c r="M1729" s="144"/>
      <c r="N1729" s="144"/>
      <c r="O1729" s="144"/>
      <c r="P1729" s="144"/>
      <c r="Q1729" s="144"/>
      <c r="R1729" s="144"/>
      <c r="S1729" s="144"/>
      <c r="T1729" s="142"/>
      <c r="U1729" s="142"/>
      <c r="V1729" s="142"/>
      <c r="W1729" s="142"/>
      <c r="X1729" s="142"/>
    </row>
    <row r="1730" spans="1:24">
      <c r="A1730" s="142"/>
      <c r="B1730" s="142"/>
      <c r="C1730" s="142"/>
      <c r="D1730" s="142"/>
      <c r="E1730" s="142"/>
      <c r="F1730" s="144"/>
      <c r="G1730" s="144"/>
      <c r="H1730" s="144"/>
      <c r="I1730" s="144"/>
      <c r="J1730" s="144"/>
      <c r="K1730" s="144"/>
      <c r="L1730" s="144"/>
      <c r="M1730" s="144"/>
      <c r="N1730" s="144"/>
      <c r="O1730" s="144"/>
      <c r="P1730" s="144"/>
      <c r="Q1730" s="144"/>
      <c r="R1730" s="144"/>
      <c r="S1730" s="144"/>
      <c r="T1730" s="142"/>
      <c r="U1730" s="142"/>
      <c r="V1730" s="142"/>
      <c r="W1730" s="142"/>
      <c r="X1730" s="142"/>
    </row>
    <row r="1731" spans="1:24">
      <c r="A1731" s="142"/>
      <c r="B1731" s="142"/>
      <c r="C1731" s="142"/>
      <c r="D1731" s="142"/>
      <c r="E1731" s="142"/>
      <c r="F1731" s="144"/>
      <c r="G1731" s="144"/>
      <c r="H1731" s="144"/>
      <c r="I1731" s="144"/>
      <c r="J1731" s="144"/>
      <c r="K1731" s="144"/>
      <c r="L1731" s="144"/>
      <c r="M1731" s="144"/>
      <c r="N1731" s="144"/>
      <c r="O1731" s="144"/>
      <c r="P1731" s="144"/>
      <c r="Q1731" s="144"/>
      <c r="R1731" s="144"/>
      <c r="S1731" s="144"/>
      <c r="T1731" s="142"/>
      <c r="U1731" s="142"/>
      <c r="V1731" s="142"/>
      <c r="W1731" s="142"/>
      <c r="X1731" s="142"/>
    </row>
    <row r="1732" spans="1:24">
      <c r="A1732" s="142"/>
      <c r="B1732" s="142"/>
      <c r="C1732" s="142"/>
      <c r="D1732" s="142"/>
      <c r="E1732" s="142"/>
      <c r="F1732" s="144"/>
      <c r="G1732" s="144"/>
      <c r="H1732" s="144"/>
      <c r="I1732" s="144"/>
      <c r="J1732" s="144"/>
      <c r="K1732" s="144"/>
      <c r="L1732" s="144"/>
      <c r="M1732" s="144"/>
      <c r="N1732" s="144"/>
      <c r="O1732" s="144"/>
      <c r="P1732" s="144"/>
      <c r="Q1732" s="144"/>
      <c r="R1732" s="144"/>
      <c r="S1732" s="144"/>
      <c r="T1732" s="142"/>
      <c r="U1732" s="142"/>
      <c r="V1732" s="142"/>
      <c r="W1732" s="142"/>
      <c r="X1732" s="142"/>
    </row>
    <row r="1733" spans="1:24">
      <c r="A1733" s="142"/>
      <c r="B1733" s="142"/>
      <c r="C1733" s="142"/>
      <c r="D1733" s="142"/>
      <c r="E1733" s="142"/>
      <c r="F1733" s="144"/>
      <c r="G1733" s="144"/>
      <c r="H1733" s="144"/>
      <c r="I1733" s="144"/>
      <c r="J1733" s="144"/>
      <c r="K1733" s="144"/>
      <c r="L1733" s="144"/>
      <c r="M1733" s="144"/>
      <c r="N1733" s="144"/>
      <c r="O1733" s="144"/>
      <c r="P1733" s="144"/>
      <c r="Q1733" s="144"/>
      <c r="R1733" s="144"/>
      <c r="S1733" s="144"/>
      <c r="T1733" s="142"/>
      <c r="U1733" s="142"/>
      <c r="V1733" s="142"/>
      <c r="W1733" s="142"/>
      <c r="X1733" s="142"/>
    </row>
    <row r="1734" spans="1:24">
      <c r="A1734" s="142"/>
      <c r="B1734" s="142"/>
      <c r="C1734" s="142"/>
      <c r="D1734" s="142"/>
      <c r="E1734" s="142"/>
      <c r="F1734" s="144"/>
      <c r="G1734" s="144"/>
      <c r="H1734" s="144"/>
      <c r="I1734" s="144"/>
      <c r="J1734" s="144"/>
      <c r="K1734" s="144"/>
      <c r="L1734" s="144"/>
      <c r="M1734" s="144"/>
      <c r="N1734" s="144"/>
      <c r="O1734" s="144"/>
      <c r="P1734" s="144"/>
      <c r="Q1734" s="144"/>
      <c r="R1734" s="144"/>
      <c r="S1734" s="144"/>
      <c r="T1734" s="142"/>
      <c r="U1734" s="142"/>
      <c r="V1734" s="142"/>
      <c r="W1734" s="142"/>
      <c r="X1734" s="142"/>
    </row>
    <row r="1735" spans="1:24">
      <c r="A1735" s="142"/>
      <c r="B1735" s="142"/>
      <c r="C1735" s="142"/>
      <c r="D1735" s="142"/>
      <c r="E1735" s="142"/>
      <c r="F1735" s="144"/>
      <c r="G1735" s="144"/>
      <c r="H1735" s="144"/>
      <c r="I1735" s="144"/>
      <c r="J1735" s="144"/>
      <c r="K1735" s="144"/>
      <c r="L1735" s="144"/>
      <c r="M1735" s="144"/>
      <c r="N1735" s="144"/>
      <c r="O1735" s="144"/>
      <c r="P1735" s="144"/>
      <c r="Q1735" s="144"/>
      <c r="R1735" s="144"/>
      <c r="S1735" s="144"/>
      <c r="T1735" s="142"/>
      <c r="U1735" s="142"/>
      <c r="V1735" s="142"/>
      <c r="W1735" s="142"/>
      <c r="X1735" s="142"/>
    </row>
    <row r="1736" spans="1:24">
      <c r="A1736" s="142"/>
      <c r="B1736" s="142"/>
      <c r="C1736" s="142"/>
      <c r="D1736" s="142"/>
      <c r="E1736" s="142"/>
      <c r="F1736" s="144"/>
      <c r="G1736" s="144"/>
      <c r="H1736" s="144"/>
      <c r="I1736" s="144"/>
      <c r="J1736" s="144"/>
      <c r="K1736" s="144"/>
      <c r="L1736" s="144"/>
      <c r="M1736" s="144"/>
      <c r="N1736" s="144"/>
      <c r="O1736" s="144"/>
      <c r="P1736" s="144"/>
      <c r="Q1736" s="144"/>
      <c r="R1736" s="144"/>
      <c r="S1736" s="144"/>
      <c r="T1736" s="142"/>
      <c r="U1736" s="142"/>
      <c r="V1736" s="142"/>
      <c r="W1736" s="142"/>
      <c r="X1736" s="142"/>
    </row>
    <row r="1737" spans="1:24">
      <c r="A1737" s="142"/>
      <c r="B1737" s="142"/>
      <c r="C1737" s="142"/>
      <c r="D1737" s="142"/>
      <c r="E1737" s="142"/>
      <c r="F1737" s="144"/>
      <c r="G1737" s="144"/>
      <c r="H1737" s="144"/>
      <c r="I1737" s="144"/>
      <c r="J1737" s="144"/>
      <c r="K1737" s="144"/>
      <c r="L1737" s="144"/>
      <c r="M1737" s="144"/>
      <c r="N1737" s="144"/>
      <c r="O1737" s="144"/>
      <c r="P1737" s="144"/>
      <c r="Q1737" s="144"/>
      <c r="R1737" s="144"/>
      <c r="S1737" s="144"/>
      <c r="T1737" s="142"/>
      <c r="U1737" s="142"/>
      <c r="V1737" s="142"/>
      <c r="W1737" s="142"/>
      <c r="X1737" s="142"/>
    </row>
    <row r="1738" spans="1:24">
      <c r="A1738" s="142"/>
      <c r="B1738" s="142"/>
      <c r="C1738" s="142"/>
      <c r="D1738" s="142"/>
      <c r="E1738" s="142"/>
      <c r="F1738" s="144"/>
      <c r="G1738" s="144"/>
      <c r="H1738" s="144"/>
      <c r="I1738" s="144"/>
      <c r="J1738" s="144"/>
      <c r="K1738" s="144"/>
      <c r="L1738" s="144"/>
      <c r="M1738" s="144"/>
      <c r="N1738" s="144"/>
      <c r="O1738" s="144"/>
      <c r="P1738" s="144"/>
      <c r="Q1738" s="144"/>
      <c r="R1738" s="144"/>
      <c r="S1738" s="144"/>
      <c r="T1738" s="142"/>
      <c r="U1738" s="142"/>
      <c r="V1738" s="142"/>
      <c r="W1738" s="142"/>
      <c r="X1738" s="142"/>
    </row>
    <row r="1739" spans="1:24">
      <c r="A1739" s="142"/>
      <c r="B1739" s="142"/>
      <c r="C1739" s="142"/>
      <c r="D1739" s="142"/>
      <c r="E1739" s="142"/>
      <c r="F1739" s="144"/>
      <c r="G1739" s="144"/>
      <c r="H1739" s="144"/>
      <c r="I1739" s="144"/>
      <c r="J1739" s="144"/>
      <c r="K1739" s="144"/>
      <c r="L1739" s="144"/>
      <c r="M1739" s="144"/>
      <c r="N1739" s="144"/>
      <c r="O1739" s="144"/>
      <c r="P1739" s="144"/>
      <c r="Q1739" s="144"/>
      <c r="R1739" s="144"/>
      <c r="S1739" s="144"/>
      <c r="T1739" s="142"/>
      <c r="U1739" s="142"/>
      <c r="V1739" s="142"/>
      <c r="W1739" s="142"/>
      <c r="X1739" s="142"/>
    </row>
    <row r="1740" spans="1:24">
      <c r="A1740" s="142"/>
      <c r="B1740" s="142"/>
      <c r="C1740" s="142"/>
      <c r="D1740" s="142"/>
      <c r="E1740" s="142"/>
      <c r="F1740" s="144"/>
      <c r="G1740" s="144"/>
      <c r="H1740" s="144"/>
      <c r="I1740" s="144"/>
      <c r="J1740" s="144"/>
      <c r="K1740" s="144"/>
      <c r="L1740" s="144"/>
      <c r="M1740" s="144"/>
      <c r="N1740" s="144"/>
      <c r="O1740" s="144"/>
      <c r="P1740" s="144"/>
      <c r="Q1740" s="144"/>
      <c r="R1740" s="144"/>
      <c r="S1740" s="144"/>
      <c r="T1740" s="142"/>
      <c r="U1740" s="142"/>
      <c r="V1740" s="142"/>
      <c r="W1740" s="142"/>
      <c r="X1740" s="142"/>
    </row>
    <row r="1741" spans="1:24">
      <c r="A1741" s="142"/>
      <c r="B1741" s="142"/>
      <c r="C1741" s="142"/>
      <c r="D1741" s="142"/>
      <c r="E1741" s="142"/>
      <c r="F1741" s="144"/>
      <c r="G1741" s="144"/>
      <c r="H1741" s="144"/>
      <c r="I1741" s="144"/>
      <c r="J1741" s="144"/>
      <c r="K1741" s="144"/>
      <c r="L1741" s="144"/>
      <c r="M1741" s="144"/>
      <c r="N1741" s="144"/>
      <c r="O1741" s="144"/>
      <c r="P1741" s="144"/>
      <c r="Q1741" s="144"/>
      <c r="R1741" s="144"/>
      <c r="S1741" s="144"/>
      <c r="T1741" s="142"/>
      <c r="U1741" s="142"/>
      <c r="V1741" s="142"/>
      <c r="W1741" s="142"/>
      <c r="X1741" s="142"/>
    </row>
    <row r="1742" spans="1:24">
      <c r="A1742" s="142"/>
      <c r="B1742" s="142"/>
      <c r="C1742" s="142"/>
      <c r="D1742" s="142"/>
      <c r="E1742" s="142"/>
      <c r="F1742" s="144"/>
      <c r="G1742" s="144"/>
      <c r="H1742" s="144"/>
      <c r="I1742" s="144"/>
      <c r="J1742" s="144"/>
      <c r="K1742" s="144"/>
      <c r="L1742" s="144"/>
      <c r="M1742" s="144"/>
      <c r="N1742" s="144"/>
      <c r="O1742" s="144"/>
      <c r="P1742" s="144"/>
      <c r="Q1742" s="144"/>
      <c r="R1742" s="144"/>
      <c r="S1742" s="144"/>
      <c r="T1742" s="142"/>
      <c r="U1742" s="142"/>
      <c r="V1742" s="142"/>
      <c r="W1742" s="142"/>
      <c r="X1742" s="142"/>
    </row>
    <row r="1743" spans="1:24">
      <c r="A1743" s="142"/>
      <c r="B1743" s="142"/>
      <c r="C1743" s="142"/>
      <c r="D1743" s="142"/>
      <c r="E1743" s="142"/>
      <c r="F1743" s="144"/>
      <c r="G1743" s="144"/>
      <c r="H1743" s="144"/>
      <c r="I1743" s="144"/>
      <c r="J1743" s="144"/>
      <c r="K1743" s="144"/>
      <c r="L1743" s="144"/>
      <c r="M1743" s="144"/>
      <c r="N1743" s="144"/>
      <c r="O1743" s="144"/>
      <c r="P1743" s="144"/>
      <c r="Q1743" s="144"/>
      <c r="R1743" s="144"/>
      <c r="S1743" s="144"/>
      <c r="T1743" s="142"/>
      <c r="U1743" s="142"/>
      <c r="V1743" s="142"/>
      <c r="W1743" s="142"/>
      <c r="X1743" s="142"/>
    </row>
    <row r="1744" spans="1:24">
      <c r="A1744" s="142"/>
      <c r="B1744" s="142"/>
      <c r="C1744" s="142"/>
      <c r="D1744" s="142"/>
      <c r="E1744" s="142"/>
      <c r="F1744" s="144"/>
      <c r="G1744" s="144"/>
      <c r="H1744" s="144"/>
      <c r="I1744" s="144"/>
      <c r="J1744" s="144"/>
      <c r="K1744" s="144"/>
      <c r="L1744" s="144"/>
      <c r="M1744" s="144"/>
      <c r="N1744" s="144"/>
      <c r="O1744" s="144"/>
      <c r="P1744" s="144"/>
      <c r="Q1744" s="144"/>
      <c r="R1744" s="144"/>
      <c r="S1744" s="144"/>
      <c r="T1744" s="142"/>
      <c r="U1744" s="142"/>
      <c r="V1744" s="142"/>
      <c r="W1744" s="142"/>
      <c r="X1744" s="142"/>
    </row>
    <row r="1745" spans="1:24">
      <c r="A1745" s="142"/>
      <c r="B1745" s="142"/>
      <c r="C1745" s="142"/>
      <c r="D1745" s="142"/>
      <c r="E1745" s="142"/>
      <c r="F1745" s="144"/>
      <c r="G1745" s="144"/>
      <c r="H1745" s="144"/>
      <c r="I1745" s="144"/>
      <c r="J1745" s="144"/>
      <c r="K1745" s="144"/>
      <c r="L1745" s="144"/>
      <c r="M1745" s="144"/>
      <c r="N1745" s="144"/>
      <c r="O1745" s="144"/>
      <c r="P1745" s="144"/>
      <c r="Q1745" s="144"/>
      <c r="R1745" s="144"/>
      <c r="S1745" s="144"/>
      <c r="T1745" s="142"/>
      <c r="U1745" s="142"/>
      <c r="V1745" s="142"/>
      <c r="W1745" s="142"/>
      <c r="X1745" s="142"/>
    </row>
    <row r="1746" spans="1:24">
      <c r="A1746" s="142"/>
      <c r="B1746" s="142"/>
      <c r="C1746" s="142"/>
      <c r="D1746" s="142"/>
      <c r="E1746" s="142"/>
      <c r="F1746" s="144"/>
      <c r="G1746" s="144"/>
      <c r="H1746" s="144"/>
      <c r="I1746" s="144"/>
      <c r="J1746" s="144"/>
      <c r="K1746" s="144"/>
      <c r="L1746" s="144"/>
      <c r="M1746" s="144"/>
      <c r="N1746" s="144"/>
      <c r="O1746" s="144"/>
      <c r="P1746" s="144"/>
      <c r="Q1746" s="144"/>
      <c r="R1746" s="144"/>
      <c r="S1746" s="144"/>
      <c r="T1746" s="142"/>
      <c r="U1746" s="142"/>
      <c r="V1746" s="142"/>
      <c r="W1746" s="142"/>
      <c r="X1746" s="142"/>
    </row>
    <row r="1747" spans="1:24">
      <c r="A1747" s="142"/>
      <c r="B1747" s="142"/>
      <c r="C1747" s="142"/>
      <c r="D1747" s="142"/>
      <c r="E1747" s="142"/>
      <c r="F1747" s="144"/>
      <c r="G1747" s="144"/>
      <c r="H1747" s="144"/>
      <c r="I1747" s="144"/>
      <c r="J1747" s="144"/>
      <c r="K1747" s="144"/>
      <c r="L1747" s="144"/>
      <c r="M1747" s="144"/>
      <c r="N1747" s="144"/>
      <c r="O1747" s="144"/>
      <c r="P1747" s="144"/>
      <c r="Q1747" s="144"/>
      <c r="R1747" s="144"/>
      <c r="S1747" s="144"/>
      <c r="T1747" s="142"/>
      <c r="U1747" s="142"/>
      <c r="V1747" s="142"/>
      <c r="W1747" s="142"/>
      <c r="X1747" s="142"/>
    </row>
    <row r="1748" spans="1:24">
      <c r="A1748" s="142"/>
      <c r="B1748" s="142"/>
      <c r="C1748" s="142"/>
      <c r="D1748" s="142"/>
      <c r="E1748" s="142"/>
      <c r="F1748" s="144"/>
      <c r="G1748" s="144"/>
      <c r="H1748" s="144"/>
      <c r="I1748" s="144"/>
      <c r="J1748" s="144"/>
      <c r="K1748" s="144"/>
      <c r="L1748" s="144"/>
      <c r="M1748" s="144"/>
      <c r="N1748" s="144"/>
      <c r="O1748" s="144"/>
      <c r="P1748" s="144"/>
      <c r="Q1748" s="144"/>
      <c r="R1748" s="144"/>
      <c r="S1748" s="144"/>
      <c r="T1748" s="142"/>
      <c r="U1748" s="142"/>
      <c r="V1748" s="142"/>
      <c r="W1748" s="142"/>
      <c r="X1748" s="142"/>
    </row>
    <row r="1749" spans="1:24">
      <c r="A1749" s="142"/>
      <c r="B1749" s="142"/>
      <c r="C1749" s="142"/>
      <c r="D1749" s="142"/>
      <c r="E1749" s="142"/>
      <c r="F1749" s="144"/>
      <c r="G1749" s="144"/>
      <c r="H1749" s="144"/>
      <c r="I1749" s="144"/>
      <c r="J1749" s="144"/>
      <c r="K1749" s="144"/>
      <c r="L1749" s="144"/>
      <c r="M1749" s="144"/>
      <c r="N1749" s="144"/>
      <c r="O1749" s="144"/>
      <c r="P1749" s="144"/>
      <c r="Q1749" s="144"/>
      <c r="R1749" s="144"/>
      <c r="S1749" s="144"/>
      <c r="T1749" s="142"/>
      <c r="U1749" s="142"/>
      <c r="V1749" s="142"/>
      <c r="W1749" s="142"/>
      <c r="X1749" s="142"/>
    </row>
    <row r="1750" spans="1:24">
      <c r="A1750" s="142"/>
      <c r="B1750" s="142"/>
      <c r="C1750" s="142"/>
      <c r="D1750" s="142"/>
      <c r="E1750" s="142"/>
      <c r="F1750" s="144"/>
      <c r="G1750" s="144"/>
      <c r="H1750" s="144"/>
      <c r="I1750" s="144"/>
      <c r="J1750" s="144"/>
      <c r="K1750" s="144"/>
      <c r="L1750" s="144"/>
      <c r="M1750" s="144"/>
      <c r="N1750" s="144"/>
      <c r="O1750" s="144"/>
      <c r="P1750" s="144"/>
      <c r="Q1750" s="144"/>
      <c r="R1750" s="144"/>
      <c r="S1750" s="144"/>
      <c r="T1750" s="142"/>
      <c r="U1750" s="142"/>
      <c r="V1750" s="142"/>
      <c r="W1750" s="142"/>
      <c r="X1750" s="142"/>
    </row>
    <row r="1751" spans="1:24">
      <c r="A1751" s="142"/>
      <c r="B1751" s="142"/>
      <c r="C1751" s="142"/>
      <c r="D1751" s="142"/>
      <c r="E1751" s="142"/>
      <c r="F1751" s="144"/>
      <c r="G1751" s="144"/>
      <c r="H1751" s="144"/>
      <c r="I1751" s="144"/>
      <c r="J1751" s="144"/>
      <c r="K1751" s="144"/>
      <c r="L1751" s="144"/>
      <c r="M1751" s="144"/>
      <c r="N1751" s="144"/>
      <c r="O1751" s="144"/>
      <c r="P1751" s="144"/>
      <c r="Q1751" s="144"/>
      <c r="R1751" s="144"/>
      <c r="S1751" s="144"/>
      <c r="T1751" s="142"/>
      <c r="U1751" s="142"/>
      <c r="V1751" s="142"/>
      <c r="W1751" s="142"/>
      <c r="X1751" s="142"/>
    </row>
    <row r="1752" spans="1:24">
      <c r="A1752" s="142"/>
      <c r="B1752" s="142"/>
      <c r="C1752" s="142"/>
      <c r="D1752" s="142"/>
      <c r="E1752" s="142"/>
      <c r="F1752" s="144"/>
      <c r="G1752" s="144"/>
      <c r="H1752" s="144"/>
      <c r="I1752" s="144"/>
      <c r="J1752" s="144"/>
      <c r="K1752" s="144"/>
      <c r="L1752" s="144"/>
      <c r="M1752" s="144"/>
      <c r="N1752" s="144"/>
      <c r="O1752" s="144"/>
      <c r="P1752" s="144"/>
      <c r="Q1752" s="144"/>
      <c r="R1752" s="144"/>
      <c r="S1752" s="144"/>
      <c r="T1752" s="142"/>
      <c r="U1752" s="142"/>
      <c r="V1752" s="142"/>
      <c r="W1752" s="142"/>
      <c r="X1752" s="142"/>
    </row>
    <row r="1753" spans="1:24">
      <c r="A1753" s="142"/>
      <c r="B1753" s="142"/>
      <c r="C1753" s="142"/>
      <c r="D1753" s="142"/>
      <c r="E1753" s="142"/>
      <c r="F1753" s="144"/>
      <c r="G1753" s="144"/>
      <c r="H1753" s="144"/>
      <c r="I1753" s="144"/>
      <c r="J1753" s="144"/>
      <c r="K1753" s="144"/>
      <c r="L1753" s="144"/>
      <c r="M1753" s="144"/>
      <c r="N1753" s="144"/>
      <c r="O1753" s="144"/>
      <c r="P1753" s="144"/>
      <c r="Q1753" s="144"/>
      <c r="R1753" s="144"/>
      <c r="S1753" s="144"/>
      <c r="T1753" s="142"/>
      <c r="U1753" s="142"/>
      <c r="V1753" s="142"/>
      <c r="W1753" s="142"/>
      <c r="X1753" s="142"/>
    </row>
    <row r="1754" spans="1:24">
      <c r="A1754" s="142"/>
      <c r="B1754" s="142"/>
      <c r="C1754" s="142"/>
      <c r="D1754" s="142"/>
      <c r="E1754" s="142"/>
      <c r="F1754" s="144"/>
      <c r="G1754" s="144"/>
      <c r="H1754" s="144"/>
      <c r="I1754" s="144"/>
      <c r="J1754" s="144"/>
      <c r="K1754" s="144"/>
      <c r="L1754" s="144"/>
      <c r="M1754" s="144"/>
      <c r="N1754" s="144"/>
      <c r="O1754" s="144"/>
      <c r="P1754" s="144"/>
      <c r="Q1754" s="144"/>
      <c r="R1754" s="144"/>
      <c r="S1754" s="144"/>
      <c r="T1754" s="142"/>
      <c r="U1754" s="142"/>
      <c r="V1754" s="142"/>
      <c r="W1754" s="142"/>
      <c r="X1754" s="142"/>
    </row>
    <row r="1755" spans="1:24">
      <c r="A1755" s="142"/>
      <c r="B1755" s="142"/>
      <c r="C1755" s="142"/>
      <c r="D1755" s="142"/>
      <c r="E1755" s="142"/>
      <c r="F1755" s="144"/>
      <c r="G1755" s="144"/>
      <c r="H1755" s="144"/>
      <c r="I1755" s="144"/>
      <c r="J1755" s="144"/>
      <c r="K1755" s="144"/>
      <c r="L1755" s="144"/>
      <c r="M1755" s="144"/>
      <c r="N1755" s="144"/>
      <c r="O1755" s="144"/>
      <c r="P1755" s="144"/>
      <c r="Q1755" s="144"/>
      <c r="R1755" s="144"/>
      <c r="S1755" s="144"/>
      <c r="T1755" s="142"/>
      <c r="U1755" s="142"/>
      <c r="V1755" s="142"/>
      <c r="W1755" s="142"/>
      <c r="X1755" s="142"/>
    </row>
    <row r="1756" spans="1:24">
      <c r="A1756" s="142"/>
      <c r="B1756" s="142"/>
      <c r="C1756" s="142"/>
      <c r="D1756" s="142"/>
      <c r="E1756" s="142"/>
      <c r="F1756" s="144"/>
      <c r="G1756" s="144"/>
      <c r="H1756" s="144"/>
      <c r="I1756" s="144"/>
      <c r="J1756" s="144"/>
      <c r="K1756" s="144"/>
      <c r="L1756" s="144"/>
      <c r="M1756" s="144"/>
      <c r="N1756" s="144"/>
      <c r="O1756" s="144"/>
      <c r="P1756" s="144"/>
      <c r="Q1756" s="144"/>
      <c r="R1756" s="144"/>
      <c r="S1756" s="144"/>
      <c r="T1756" s="142"/>
      <c r="U1756" s="142"/>
      <c r="V1756" s="142"/>
      <c r="W1756" s="142"/>
      <c r="X1756" s="142"/>
    </row>
    <row r="1757" spans="1:24">
      <c r="A1757" s="142"/>
      <c r="B1757" s="142"/>
      <c r="C1757" s="142"/>
      <c r="D1757" s="142"/>
      <c r="E1757" s="142"/>
      <c r="F1757" s="144"/>
      <c r="G1757" s="144"/>
      <c r="H1757" s="144"/>
      <c r="I1757" s="144"/>
      <c r="J1757" s="144"/>
      <c r="K1757" s="144"/>
      <c r="L1757" s="144"/>
      <c r="M1757" s="144"/>
      <c r="N1757" s="144"/>
      <c r="O1757" s="144"/>
      <c r="P1757" s="144"/>
      <c r="Q1757" s="144"/>
      <c r="R1757" s="144"/>
      <c r="S1757" s="144"/>
      <c r="T1757" s="142"/>
      <c r="U1757" s="142"/>
      <c r="V1757" s="142"/>
      <c r="W1757" s="142"/>
      <c r="X1757" s="142"/>
    </row>
    <row r="1758" spans="1:24">
      <c r="A1758" s="142"/>
      <c r="B1758" s="142"/>
      <c r="C1758" s="142"/>
      <c r="D1758" s="142"/>
      <c r="E1758" s="142"/>
      <c r="F1758" s="144"/>
      <c r="G1758" s="144"/>
      <c r="H1758" s="144"/>
      <c r="I1758" s="144"/>
      <c r="J1758" s="144"/>
      <c r="K1758" s="144"/>
      <c r="L1758" s="144"/>
      <c r="M1758" s="144"/>
      <c r="N1758" s="144"/>
      <c r="O1758" s="144"/>
      <c r="P1758" s="144"/>
      <c r="Q1758" s="144"/>
      <c r="R1758" s="144"/>
      <c r="S1758" s="144"/>
      <c r="T1758" s="142"/>
      <c r="U1758" s="142"/>
      <c r="V1758" s="142"/>
      <c r="W1758" s="142"/>
      <c r="X1758" s="142"/>
    </row>
    <row r="1759" spans="1:24">
      <c r="A1759" s="142"/>
      <c r="B1759" s="142"/>
      <c r="C1759" s="142"/>
      <c r="D1759" s="142"/>
      <c r="E1759" s="142"/>
      <c r="F1759" s="144"/>
      <c r="G1759" s="144"/>
      <c r="H1759" s="144"/>
      <c r="I1759" s="144"/>
      <c r="J1759" s="144"/>
      <c r="K1759" s="144"/>
      <c r="L1759" s="144"/>
      <c r="M1759" s="144"/>
      <c r="N1759" s="144"/>
      <c r="O1759" s="144"/>
      <c r="P1759" s="144"/>
      <c r="Q1759" s="144"/>
      <c r="R1759" s="144"/>
      <c r="S1759" s="144"/>
      <c r="T1759" s="142"/>
      <c r="U1759" s="142"/>
      <c r="V1759" s="142"/>
      <c r="W1759" s="142"/>
      <c r="X1759" s="142"/>
    </row>
    <row r="1760" spans="1:24">
      <c r="A1760" s="142"/>
      <c r="B1760" s="142"/>
      <c r="C1760" s="142"/>
      <c r="D1760" s="142"/>
      <c r="E1760" s="142"/>
      <c r="F1760" s="144"/>
      <c r="G1760" s="144"/>
      <c r="H1760" s="144"/>
      <c r="I1760" s="144"/>
      <c r="J1760" s="144"/>
      <c r="K1760" s="144"/>
      <c r="L1760" s="144"/>
      <c r="M1760" s="144"/>
      <c r="N1760" s="144"/>
      <c r="O1760" s="144"/>
      <c r="P1760" s="144"/>
      <c r="Q1760" s="144"/>
      <c r="R1760" s="144"/>
      <c r="S1760" s="144"/>
      <c r="T1760" s="142"/>
      <c r="U1760" s="142"/>
      <c r="V1760" s="142"/>
      <c r="W1760" s="142"/>
      <c r="X1760" s="142"/>
    </row>
    <row r="1761" spans="1:24">
      <c r="A1761" s="142"/>
      <c r="B1761" s="142"/>
      <c r="C1761" s="142"/>
      <c r="D1761" s="142"/>
      <c r="E1761" s="142"/>
      <c r="F1761" s="144"/>
      <c r="G1761" s="144"/>
      <c r="H1761" s="144"/>
      <c r="I1761" s="144"/>
      <c r="J1761" s="144"/>
      <c r="K1761" s="144"/>
      <c r="L1761" s="144"/>
      <c r="M1761" s="144"/>
      <c r="N1761" s="144"/>
      <c r="O1761" s="144"/>
      <c r="P1761" s="144"/>
      <c r="Q1761" s="144"/>
      <c r="R1761" s="144"/>
      <c r="S1761" s="144"/>
      <c r="T1761" s="142"/>
      <c r="U1761" s="142"/>
      <c r="V1761" s="142"/>
      <c r="W1761" s="142"/>
      <c r="X1761" s="142"/>
    </row>
    <row r="1762" spans="1:24">
      <c r="A1762" s="142"/>
      <c r="B1762" s="142"/>
      <c r="C1762" s="142"/>
      <c r="D1762" s="142"/>
      <c r="E1762" s="142"/>
      <c r="F1762" s="144"/>
      <c r="G1762" s="144"/>
      <c r="H1762" s="144"/>
      <c r="I1762" s="144"/>
      <c r="J1762" s="144"/>
      <c r="K1762" s="144"/>
      <c r="L1762" s="144"/>
      <c r="M1762" s="144"/>
      <c r="N1762" s="144"/>
      <c r="O1762" s="144"/>
      <c r="P1762" s="144"/>
      <c r="Q1762" s="144"/>
      <c r="R1762" s="144"/>
      <c r="S1762" s="144"/>
      <c r="T1762" s="142"/>
      <c r="U1762" s="142"/>
      <c r="V1762" s="142"/>
      <c r="W1762" s="142"/>
      <c r="X1762" s="142"/>
    </row>
    <row r="1763" spans="1:24">
      <c r="A1763" s="142"/>
      <c r="B1763" s="142"/>
      <c r="C1763" s="142"/>
      <c r="D1763" s="142"/>
      <c r="E1763" s="142"/>
      <c r="F1763" s="144"/>
      <c r="G1763" s="144"/>
      <c r="H1763" s="144"/>
      <c r="I1763" s="144"/>
      <c r="J1763" s="144"/>
      <c r="K1763" s="144"/>
      <c r="L1763" s="144"/>
      <c r="M1763" s="144"/>
      <c r="N1763" s="144"/>
      <c r="O1763" s="144"/>
      <c r="P1763" s="144"/>
      <c r="Q1763" s="144"/>
      <c r="R1763" s="144"/>
      <c r="S1763" s="144"/>
      <c r="T1763" s="142"/>
      <c r="U1763" s="142"/>
      <c r="V1763" s="142"/>
      <c r="W1763" s="142"/>
      <c r="X1763" s="142"/>
    </row>
    <row r="1764" spans="1:24">
      <c r="A1764" s="142"/>
      <c r="B1764" s="142"/>
      <c r="C1764" s="142"/>
      <c r="D1764" s="142"/>
      <c r="E1764" s="142"/>
      <c r="F1764" s="144"/>
      <c r="G1764" s="144"/>
      <c r="H1764" s="144"/>
      <c r="I1764" s="144"/>
      <c r="J1764" s="144"/>
      <c r="K1764" s="144"/>
      <c r="L1764" s="144"/>
      <c r="M1764" s="144"/>
      <c r="N1764" s="144"/>
      <c r="O1764" s="144"/>
      <c r="P1764" s="144"/>
      <c r="Q1764" s="144"/>
      <c r="R1764" s="144"/>
      <c r="S1764" s="144"/>
      <c r="T1764" s="142"/>
      <c r="U1764" s="142"/>
      <c r="V1764" s="142"/>
      <c r="W1764" s="142"/>
      <c r="X1764" s="142"/>
    </row>
    <row r="1765" spans="1:24">
      <c r="A1765" s="142"/>
      <c r="B1765" s="142"/>
      <c r="C1765" s="142"/>
      <c r="D1765" s="142"/>
      <c r="E1765" s="142"/>
      <c r="F1765" s="144"/>
      <c r="G1765" s="144"/>
      <c r="H1765" s="144"/>
      <c r="I1765" s="144"/>
      <c r="J1765" s="144"/>
      <c r="K1765" s="144"/>
      <c r="L1765" s="144"/>
      <c r="M1765" s="144"/>
      <c r="N1765" s="144"/>
      <c r="O1765" s="144"/>
      <c r="P1765" s="144"/>
      <c r="Q1765" s="144"/>
      <c r="R1765" s="144"/>
      <c r="S1765" s="144"/>
      <c r="T1765" s="142"/>
      <c r="U1765" s="142"/>
      <c r="V1765" s="142"/>
      <c r="W1765" s="142"/>
      <c r="X1765" s="142"/>
    </row>
    <row r="1766" spans="1:24">
      <c r="A1766" s="142"/>
      <c r="B1766" s="142"/>
      <c r="C1766" s="142"/>
      <c r="D1766" s="142"/>
      <c r="E1766" s="142"/>
      <c r="F1766" s="144"/>
      <c r="G1766" s="144"/>
      <c r="H1766" s="144"/>
      <c r="I1766" s="144"/>
      <c r="J1766" s="144"/>
      <c r="K1766" s="144"/>
      <c r="L1766" s="144"/>
      <c r="M1766" s="144"/>
      <c r="N1766" s="144"/>
      <c r="O1766" s="144"/>
      <c r="P1766" s="144"/>
      <c r="Q1766" s="144"/>
      <c r="R1766" s="144"/>
      <c r="S1766" s="144"/>
      <c r="T1766" s="142"/>
      <c r="U1766" s="142"/>
      <c r="V1766" s="142"/>
      <c r="W1766" s="142"/>
      <c r="X1766" s="142"/>
    </row>
    <row r="1767" spans="1:24">
      <c r="A1767" s="142"/>
      <c r="B1767" s="142"/>
      <c r="C1767" s="142"/>
      <c r="D1767" s="142"/>
      <c r="E1767" s="142"/>
      <c r="F1767" s="144"/>
      <c r="G1767" s="144"/>
      <c r="H1767" s="144"/>
      <c r="I1767" s="144"/>
      <c r="J1767" s="144"/>
      <c r="K1767" s="144"/>
      <c r="L1767" s="144"/>
      <c r="M1767" s="144"/>
      <c r="N1767" s="144"/>
      <c r="O1767" s="144"/>
      <c r="P1767" s="144"/>
      <c r="Q1767" s="144"/>
      <c r="R1767" s="144"/>
      <c r="S1767" s="144"/>
      <c r="T1767" s="142"/>
      <c r="U1767" s="142"/>
      <c r="V1767" s="142"/>
      <c r="W1767" s="142"/>
      <c r="X1767" s="142"/>
    </row>
    <row r="1768" spans="1:24">
      <c r="A1768" s="142"/>
      <c r="B1768" s="142"/>
      <c r="C1768" s="142"/>
      <c r="D1768" s="142"/>
      <c r="E1768" s="142"/>
      <c r="F1768" s="144"/>
      <c r="G1768" s="144"/>
      <c r="H1768" s="144"/>
      <c r="I1768" s="144"/>
      <c r="J1768" s="144"/>
      <c r="K1768" s="144"/>
      <c r="L1768" s="144"/>
      <c r="M1768" s="144"/>
      <c r="N1768" s="144"/>
      <c r="O1768" s="144"/>
      <c r="P1768" s="144"/>
      <c r="Q1768" s="144"/>
      <c r="R1768" s="144"/>
      <c r="S1768" s="144"/>
      <c r="T1768" s="142"/>
      <c r="U1768" s="142"/>
      <c r="V1768" s="142"/>
      <c r="W1768" s="142"/>
      <c r="X1768" s="142"/>
    </row>
    <row r="1769" spans="1:24">
      <c r="A1769" s="142"/>
      <c r="B1769" s="142"/>
      <c r="C1769" s="142"/>
      <c r="D1769" s="142"/>
      <c r="E1769" s="142"/>
      <c r="F1769" s="144"/>
      <c r="G1769" s="144"/>
      <c r="H1769" s="144"/>
      <c r="I1769" s="144"/>
      <c r="J1769" s="144"/>
      <c r="K1769" s="144"/>
      <c r="L1769" s="144"/>
      <c r="M1769" s="144"/>
      <c r="N1769" s="144"/>
      <c r="O1769" s="144"/>
      <c r="P1769" s="144"/>
      <c r="Q1769" s="144"/>
      <c r="R1769" s="144"/>
      <c r="S1769" s="144"/>
      <c r="T1769" s="142"/>
      <c r="U1769" s="142"/>
      <c r="V1769" s="142"/>
      <c r="W1769" s="142"/>
      <c r="X1769" s="142"/>
    </row>
    <row r="1770" spans="1:24">
      <c r="A1770" s="142"/>
      <c r="B1770" s="142"/>
      <c r="C1770" s="142"/>
      <c r="D1770" s="142"/>
      <c r="E1770" s="142"/>
      <c r="F1770" s="144"/>
      <c r="G1770" s="144"/>
      <c r="H1770" s="144"/>
      <c r="I1770" s="144"/>
      <c r="J1770" s="144"/>
      <c r="K1770" s="144"/>
      <c r="L1770" s="144"/>
      <c r="M1770" s="144"/>
      <c r="N1770" s="144"/>
      <c r="O1770" s="144"/>
      <c r="P1770" s="144"/>
      <c r="Q1770" s="144"/>
      <c r="R1770" s="144"/>
      <c r="S1770" s="144"/>
      <c r="T1770" s="142"/>
      <c r="U1770" s="142"/>
      <c r="V1770" s="142"/>
      <c r="W1770" s="142"/>
      <c r="X1770" s="142"/>
    </row>
    <row r="1771" spans="1:24">
      <c r="A1771" s="142"/>
      <c r="B1771" s="142"/>
      <c r="C1771" s="142"/>
      <c r="D1771" s="142"/>
      <c r="E1771" s="142"/>
      <c r="F1771" s="144"/>
      <c r="G1771" s="144"/>
      <c r="H1771" s="144"/>
      <c r="I1771" s="144"/>
      <c r="J1771" s="144"/>
      <c r="K1771" s="144"/>
      <c r="L1771" s="144"/>
      <c r="M1771" s="144"/>
      <c r="N1771" s="144"/>
      <c r="O1771" s="144"/>
      <c r="P1771" s="144"/>
      <c r="Q1771" s="144"/>
      <c r="R1771" s="144"/>
      <c r="S1771" s="144"/>
      <c r="T1771" s="142"/>
      <c r="U1771" s="142"/>
      <c r="V1771" s="142"/>
      <c r="W1771" s="142"/>
      <c r="X1771" s="142"/>
    </row>
    <row r="1772" spans="1:24">
      <c r="A1772" s="142"/>
      <c r="B1772" s="142"/>
      <c r="C1772" s="142"/>
      <c r="D1772" s="142"/>
      <c r="E1772" s="142"/>
      <c r="F1772" s="144"/>
      <c r="G1772" s="144"/>
      <c r="H1772" s="144"/>
      <c r="I1772" s="144"/>
      <c r="J1772" s="144"/>
      <c r="K1772" s="144"/>
      <c r="L1772" s="144"/>
      <c r="M1772" s="144"/>
      <c r="N1772" s="144"/>
      <c r="O1772" s="144"/>
      <c r="P1772" s="144"/>
      <c r="Q1772" s="144"/>
      <c r="R1772" s="144"/>
      <c r="S1772" s="144"/>
      <c r="T1772" s="142"/>
      <c r="U1772" s="142"/>
      <c r="V1772" s="142"/>
      <c r="W1772" s="142"/>
      <c r="X1772" s="142"/>
    </row>
    <row r="1773" spans="1:24">
      <c r="A1773" s="142"/>
      <c r="B1773" s="142"/>
      <c r="C1773" s="142"/>
      <c r="D1773" s="142"/>
      <c r="E1773" s="142"/>
      <c r="F1773" s="144"/>
      <c r="G1773" s="144"/>
      <c r="H1773" s="144"/>
      <c r="I1773" s="144"/>
      <c r="J1773" s="144"/>
      <c r="K1773" s="144"/>
      <c r="L1773" s="144"/>
      <c r="M1773" s="144"/>
      <c r="N1773" s="144"/>
      <c r="O1773" s="144"/>
      <c r="P1773" s="144"/>
      <c r="Q1773" s="144"/>
      <c r="R1773" s="144"/>
      <c r="S1773" s="144"/>
      <c r="T1773" s="142"/>
      <c r="U1773" s="142"/>
      <c r="V1773" s="142"/>
      <c r="W1773" s="142"/>
      <c r="X1773" s="142"/>
    </row>
  </sheetData>
  <mergeCells count="4">
    <mergeCell ref="A1:E1"/>
    <mergeCell ref="F1:N1"/>
    <mergeCell ref="O1:R1"/>
    <mergeCell ref="S1:W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A81996-42BD-4749-9403-B5C14BD82AB9}">
  <sheetPr>
    <tabColor theme="0" tint="-0.499984740745262"/>
  </sheetPr>
  <dimension ref="A1:E44"/>
  <sheetViews>
    <sheetView workbookViewId="0">
      <selection activeCell="J9" sqref="J9"/>
    </sheetView>
  </sheetViews>
  <sheetFormatPr defaultRowHeight="15"/>
  <cols>
    <col min="1" max="1" width="15.42578125" customWidth="1"/>
    <col min="2" max="2" width="18.28515625" customWidth="1"/>
    <col min="3" max="3" width="43.140625" customWidth="1"/>
    <col min="4" max="4" width="27.28515625" customWidth="1"/>
    <col min="5" max="5" width="19.140625" customWidth="1"/>
  </cols>
  <sheetData>
    <row r="1" spans="1:5">
      <c r="A1" s="148" t="s">
        <v>1680</v>
      </c>
      <c r="B1" s="149" t="s">
        <v>1681</v>
      </c>
      <c r="C1" s="149" t="s">
        <v>1682</v>
      </c>
      <c r="D1" s="150" t="s">
        <v>743</v>
      </c>
      <c r="E1" s="151" t="s">
        <v>1683</v>
      </c>
    </row>
    <row r="2" spans="1:5" ht="60" customHeight="1">
      <c r="A2" s="152" t="s">
        <v>1611</v>
      </c>
      <c r="B2" s="152" t="s">
        <v>1612</v>
      </c>
      <c r="C2" s="152" t="s">
        <v>1613</v>
      </c>
      <c r="D2" s="152" t="s">
        <v>1614</v>
      </c>
      <c r="E2" s="153" t="s">
        <v>1611</v>
      </c>
    </row>
    <row r="3" spans="1:5" ht="60" customHeight="1">
      <c r="A3" s="152" t="s">
        <v>1615</v>
      </c>
      <c r="B3" s="152" t="s">
        <v>1612</v>
      </c>
      <c r="C3" s="152" t="s">
        <v>1616</v>
      </c>
      <c r="D3" s="152" t="s">
        <v>1614</v>
      </c>
      <c r="E3" s="154" t="s">
        <v>1615</v>
      </c>
    </row>
    <row r="4" spans="1:5" ht="60" customHeight="1">
      <c r="A4" s="152" t="s">
        <v>1617</v>
      </c>
      <c r="B4" s="152" t="s">
        <v>1618</v>
      </c>
      <c r="C4" s="152" t="s">
        <v>1619</v>
      </c>
      <c r="D4" s="155">
        <v>38226</v>
      </c>
      <c r="E4" s="156" t="s">
        <v>1617</v>
      </c>
    </row>
    <row r="5" spans="1:5" ht="60" customHeight="1">
      <c r="A5" s="152" t="s">
        <v>1620</v>
      </c>
      <c r="B5" s="152" t="s">
        <v>1618</v>
      </c>
      <c r="C5" s="152" t="s">
        <v>1621</v>
      </c>
      <c r="D5" s="155">
        <v>37972</v>
      </c>
      <c r="E5" s="154" t="s">
        <v>1620</v>
      </c>
    </row>
    <row r="6" spans="1:5" ht="60" customHeight="1">
      <c r="A6" s="152" t="s">
        <v>1622</v>
      </c>
      <c r="B6" s="152" t="s">
        <v>1623</v>
      </c>
      <c r="C6" s="152" t="s">
        <v>1624</v>
      </c>
      <c r="D6" s="157">
        <v>42705</v>
      </c>
      <c r="E6" s="156" t="s">
        <v>1625</v>
      </c>
    </row>
    <row r="7" spans="1:5" ht="60" customHeight="1">
      <c r="A7" s="152" t="s">
        <v>1626</v>
      </c>
      <c r="B7" s="152" t="s">
        <v>1623</v>
      </c>
      <c r="C7" s="152" t="s">
        <v>1627</v>
      </c>
      <c r="D7" s="155">
        <v>42552</v>
      </c>
      <c r="E7" s="153" t="s">
        <v>1628</v>
      </c>
    </row>
    <row r="8" spans="1:5" ht="60" customHeight="1">
      <c r="A8" s="152" t="s">
        <v>1629</v>
      </c>
      <c r="B8" s="158" t="s">
        <v>1623</v>
      </c>
      <c r="C8" s="152" t="s">
        <v>1630</v>
      </c>
      <c r="D8" s="155">
        <v>42579</v>
      </c>
      <c r="E8" s="154" t="s">
        <v>1631</v>
      </c>
    </row>
    <row r="9" spans="1:5" ht="60" customHeight="1">
      <c r="A9" s="152" t="s">
        <v>1632</v>
      </c>
      <c r="B9" s="158" t="s">
        <v>1623</v>
      </c>
      <c r="C9" s="152" t="s">
        <v>1633</v>
      </c>
      <c r="D9" s="155">
        <v>36861</v>
      </c>
      <c r="E9" s="154" t="s">
        <v>1632</v>
      </c>
    </row>
    <row r="10" spans="1:5" ht="60" customHeight="1">
      <c r="A10" s="152" t="s">
        <v>1634</v>
      </c>
      <c r="B10" s="158" t="s">
        <v>1623</v>
      </c>
      <c r="C10" s="152" t="s">
        <v>1635</v>
      </c>
      <c r="D10" s="155">
        <v>37865</v>
      </c>
      <c r="E10" s="154" t="s">
        <v>1634</v>
      </c>
    </row>
    <row r="11" spans="1:5" ht="60" customHeight="1">
      <c r="A11" s="152" t="s">
        <v>1636</v>
      </c>
      <c r="B11" s="158" t="s">
        <v>1623</v>
      </c>
      <c r="C11" s="152" t="s">
        <v>1637</v>
      </c>
      <c r="D11" s="155">
        <v>42736</v>
      </c>
      <c r="E11" s="154" t="s">
        <v>1636</v>
      </c>
    </row>
    <row r="12" spans="1:5" ht="60" customHeight="1">
      <c r="A12" s="152" t="s">
        <v>1638</v>
      </c>
      <c r="B12" s="158" t="s">
        <v>1623</v>
      </c>
      <c r="C12" s="152" t="s">
        <v>1639</v>
      </c>
      <c r="D12" s="155">
        <v>40330</v>
      </c>
      <c r="E12" s="154" t="s">
        <v>1638</v>
      </c>
    </row>
    <row r="13" spans="1:5" ht="60" customHeight="1">
      <c r="A13" s="152" t="s">
        <v>1640</v>
      </c>
      <c r="B13" s="152" t="s">
        <v>1623</v>
      </c>
      <c r="C13" s="152" t="s">
        <v>1641</v>
      </c>
      <c r="D13" s="155">
        <v>36312</v>
      </c>
      <c r="E13" s="154" t="s">
        <v>1640</v>
      </c>
    </row>
    <row r="14" spans="1:5" ht="60" customHeight="1">
      <c r="A14" s="152" t="s">
        <v>1642</v>
      </c>
      <c r="B14" s="152" t="s">
        <v>1643</v>
      </c>
      <c r="C14" s="152" t="s">
        <v>1644</v>
      </c>
      <c r="D14" s="157" t="s">
        <v>1614</v>
      </c>
      <c r="E14" s="153" t="s">
        <v>1642</v>
      </c>
    </row>
    <row r="15" spans="1:5" ht="60" customHeight="1">
      <c r="A15" s="152" t="s">
        <v>1645</v>
      </c>
      <c r="B15" s="152" t="s">
        <v>1643</v>
      </c>
      <c r="C15" s="152" t="s">
        <v>1646</v>
      </c>
      <c r="D15" s="155" t="s">
        <v>1614</v>
      </c>
      <c r="E15" s="154" t="s">
        <v>1645</v>
      </c>
    </row>
    <row r="16" spans="1:5" ht="60" customHeight="1">
      <c r="A16" s="152" t="s">
        <v>1647</v>
      </c>
      <c r="B16" s="152" t="s">
        <v>1643</v>
      </c>
      <c r="C16" s="152" t="s">
        <v>1648</v>
      </c>
      <c r="D16" s="157" t="s">
        <v>1614</v>
      </c>
      <c r="E16" s="153" t="s">
        <v>1647</v>
      </c>
    </row>
    <row r="17" spans="1:5" ht="60" customHeight="1">
      <c r="A17" s="152" t="s">
        <v>1649</v>
      </c>
      <c r="B17" s="152" t="s">
        <v>1643</v>
      </c>
      <c r="C17" s="152" t="s">
        <v>1650</v>
      </c>
      <c r="D17" s="155" t="s">
        <v>1614</v>
      </c>
      <c r="E17" s="153" t="s">
        <v>1649</v>
      </c>
    </row>
    <row r="18" spans="1:5" ht="60" customHeight="1">
      <c r="A18" s="152" t="s">
        <v>1651</v>
      </c>
      <c r="B18" s="152" t="s">
        <v>1643</v>
      </c>
      <c r="C18" s="152" t="s">
        <v>1652</v>
      </c>
      <c r="D18" s="157" t="s">
        <v>1614</v>
      </c>
      <c r="E18" s="153" t="s">
        <v>1651</v>
      </c>
    </row>
    <row r="19" spans="1:5" ht="60" customHeight="1">
      <c r="A19" s="152" t="s">
        <v>1653</v>
      </c>
      <c r="B19" s="152" t="s">
        <v>1643</v>
      </c>
      <c r="C19" s="152" t="s">
        <v>1654</v>
      </c>
      <c r="D19" s="155" t="s">
        <v>1614</v>
      </c>
      <c r="E19" s="153" t="s">
        <v>1653</v>
      </c>
    </row>
    <row r="20" spans="1:5" ht="60" customHeight="1">
      <c r="A20" s="152" t="s">
        <v>1655</v>
      </c>
      <c r="B20" s="152" t="s">
        <v>1643</v>
      </c>
      <c r="C20" s="152" t="s">
        <v>1656</v>
      </c>
      <c r="D20" s="157" t="s">
        <v>1614</v>
      </c>
      <c r="E20" s="153" t="s">
        <v>1653</v>
      </c>
    </row>
    <row r="21" spans="1:5" ht="60" customHeight="1">
      <c r="A21" s="152" t="s">
        <v>1657</v>
      </c>
      <c r="B21" s="152" t="s">
        <v>1643</v>
      </c>
      <c r="C21" s="152" t="s">
        <v>1658</v>
      </c>
      <c r="D21" s="155" t="s">
        <v>1614</v>
      </c>
      <c r="E21" s="153" t="s">
        <v>1653</v>
      </c>
    </row>
    <row r="22" spans="1:5" ht="60" customHeight="1">
      <c r="A22" s="152" t="s">
        <v>1659</v>
      </c>
      <c r="B22" s="152" t="s">
        <v>1643</v>
      </c>
      <c r="C22" s="159" t="s">
        <v>1660</v>
      </c>
      <c r="D22" s="157" t="s">
        <v>1614</v>
      </c>
      <c r="E22" s="154" t="s">
        <v>1659</v>
      </c>
    </row>
    <row r="23" spans="1:5" ht="60" customHeight="1">
      <c r="A23" s="152" t="s">
        <v>1661</v>
      </c>
      <c r="B23" s="152" t="s">
        <v>1643</v>
      </c>
      <c r="C23" s="152" t="s">
        <v>1662</v>
      </c>
      <c r="D23" s="155" t="s">
        <v>1614</v>
      </c>
      <c r="E23" s="153" t="s">
        <v>1661</v>
      </c>
    </row>
    <row r="24" spans="1:5" ht="60" customHeight="1">
      <c r="A24" s="152" t="s">
        <v>1663</v>
      </c>
      <c r="B24" s="152" t="s">
        <v>1643</v>
      </c>
      <c r="C24" s="152" t="s">
        <v>1664</v>
      </c>
      <c r="D24" s="157" t="s">
        <v>1614</v>
      </c>
      <c r="E24" s="153" t="s">
        <v>1663</v>
      </c>
    </row>
    <row r="25" spans="1:5" ht="60" customHeight="1">
      <c r="A25" s="152" t="s">
        <v>1665</v>
      </c>
      <c r="B25" s="152" t="s">
        <v>1666</v>
      </c>
      <c r="C25" s="152" t="s">
        <v>1667</v>
      </c>
      <c r="D25" s="155" t="s">
        <v>1614</v>
      </c>
      <c r="E25" s="153" t="s">
        <v>1668</v>
      </c>
    </row>
    <row r="26" spans="1:5" ht="60" customHeight="1">
      <c r="A26" s="152" t="s">
        <v>1669</v>
      </c>
      <c r="B26" s="152" t="s">
        <v>1670</v>
      </c>
      <c r="C26" s="152" t="s">
        <v>1671</v>
      </c>
      <c r="D26" s="155">
        <v>39600</v>
      </c>
      <c r="E26" s="153" t="s">
        <v>1672</v>
      </c>
    </row>
    <row r="27" spans="1:5" ht="60" customHeight="1">
      <c r="A27" s="152" t="s">
        <v>1673</v>
      </c>
      <c r="B27" s="152" t="s">
        <v>1674</v>
      </c>
      <c r="C27" s="152" t="s">
        <v>1675</v>
      </c>
      <c r="D27" s="155" t="s">
        <v>1614</v>
      </c>
      <c r="E27" s="153" t="s">
        <v>1676</v>
      </c>
    </row>
    <row r="28" spans="1:5" ht="60" customHeight="1">
      <c r="A28" s="159" t="s">
        <v>1677</v>
      </c>
      <c r="B28" s="159" t="s">
        <v>1678</v>
      </c>
      <c r="C28" s="159" t="s">
        <v>1679</v>
      </c>
      <c r="D28" s="157">
        <v>43504</v>
      </c>
      <c r="E28" s="160" t="s">
        <v>1677</v>
      </c>
    </row>
    <row r="29" spans="1:5" ht="38.25">
      <c r="A29" s="161" t="s">
        <v>1684</v>
      </c>
      <c r="B29" s="161" t="s">
        <v>1685</v>
      </c>
      <c r="C29" s="161" t="s">
        <v>1686</v>
      </c>
      <c r="D29" s="162">
        <v>37469</v>
      </c>
      <c r="E29" s="163" t="s">
        <v>1687</v>
      </c>
    </row>
    <row r="30" spans="1:5" ht="51">
      <c r="A30" s="164" t="s">
        <v>1688</v>
      </c>
      <c r="B30" s="164" t="s">
        <v>1685</v>
      </c>
      <c r="C30" s="164" t="s">
        <v>1689</v>
      </c>
      <c r="D30" s="165">
        <v>41365</v>
      </c>
      <c r="E30" s="166" t="s">
        <v>1690</v>
      </c>
    </row>
    <row r="31" spans="1:5" ht="51">
      <c r="A31" s="161" t="s">
        <v>1691</v>
      </c>
      <c r="B31" s="161" t="s">
        <v>1685</v>
      </c>
      <c r="C31" s="161" t="s">
        <v>1692</v>
      </c>
      <c r="D31" s="162">
        <v>41974</v>
      </c>
      <c r="E31" s="163" t="s">
        <v>1693</v>
      </c>
    </row>
    <row r="32" spans="1:5" ht="38.25">
      <c r="A32" s="164" t="s">
        <v>1694</v>
      </c>
      <c r="B32" s="164" t="s">
        <v>1685</v>
      </c>
      <c r="C32" s="164" t="s">
        <v>1695</v>
      </c>
      <c r="D32" s="165">
        <v>39661</v>
      </c>
      <c r="E32" s="166" t="s">
        <v>1696</v>
      </c>
    </row>
    <row r="33" spans="1:5" ht="38.25">
      <c r="A33" s="161" t="s">
        <v>1694</v>
      </c>
      <c r="B33" s="161" t="s">
        <v>1685</v>
      </c>
      <c r="C33" s="161" t="s">
        <v>1697</v>
      </c>
      <c r="D33" s="162">
        <v>39661</v>
      </c>
      <c r="E33" s="163" t="s">
        <v>1698</v>
      </c>
    </row>
    <row r="34" spans="1:5" ht="38.25">
      <c r="A34" s="164" t="s">
        <v>1699</v>
      </c>
      <c r="B34" s="164" t="s">
        <v>1685</v>
      </c>
      <c r="C34" s="164" t="s">
        <v>1700</v>
      </c>
      <c r="D34" s="165">
        <v>41122</v>
      </c>
      <c r="E34" s="166" t="s">
        <v>1701</v>
      </c>
    </row>
    <row r="35" spans="1:5" ht="38.25">
      <c r="A35" s="161" t="s">
        <v>1702</v>
      </c>
      <c r="B35" s="161" t="s">
        <v>1685</v>
      </c>
      <c r="C35" s="161" t="s">
        <v>1703</v>
      </c>
      <c r="D35" s="162">
        <v>42887</v>
      </c>
      <c r="E35" s="163" t="s">
        <v>1704</v>
      </c>
    </row>
    <row r="36" spans="1:5" ht="38.25">
      <c r="A36" s="164" t="s">
        <v>1705</v>
      </c>
      <c r="B36" s="164" t="s">
        <v>1685</v>
      </c>
      <c r="C36" s="164" t="s">
        <v>1706</v>
      </c>
      <c r="D36" s="165">
        <v>39692</v>
      </c>
      <c r="E36" s="166" t="s">
        <v>1707</v>
      </c>
    </row>
    <row r="37" spans="1:5" ht="38.25">
      <c r="A37" s="161" t="s">
        <v>1708</v>
      </c>
      <c r="B37" s="161" t="s">
        <v>1685</v>
      </c>
      <c r="C37" s="161" t="s">
        <v>1709</v>
      </c>
      <c r="D37" s="167">
        <v>40269</v>
      </c>
      <c r="E37" s="163" t="s">
        <v>1710</v>
      </c>
    </row>
    <row r="38" spans="1:5" ht="38.25">
      <c r="A38" s="164" t="s">
        <v>1711</v>
      </c>
      <c r="B38" s="164" t="s">
        <v>1685</v>
      </c>
      <c r="C38" s="164" t="s">
        <v>1712</v>
      </c>
      <c r="D38" s="165">
        <v>40756</v>
      </c>
      <c r="E38" s="166" t="s">
        <v>1713</v>
      </c>
    </row>
    <row r="39" spans="1:5" ht="38.25">
      <c r="A39" s="161" t="s">
        <v>1714</v>
      </c>
      <c r="B39" s="161" t="s">
        <v>1685</v>
      </c>
      <c r="C39" s="161" t="s">
        <v>1715</v>
      </c>
      <c r="D39" s="162">
        <v>40787</v>
      </c>
      <c r="E39" s="163" t="s">
        <v>1716</v>
      </c>
    </row>
    <row r="40" spans="1:5" ht="38.25">
      <c r="A40" s="164" t="s">
        <v>1717</v>
      </c>
      <c r="B40" s="164" t="s">
        <v>1685</v>
      </c>
      <c r="C40" s="164" t="s">
        <v>1718</v>
      </c>
      <c r="D40" s="165">
        <v>40878</v>
      </c>
      <c r="E40" s="166" t="s">
        <v>1719</v>
      </c>
    </row>
    <row r="41" spans="1:5" ht="38.25">
      <c r="A41" s="161" t="s">
        <v>1720</v>
      </c>
      <c r="B41" s="161" t="s">
        <v>1685</v>
      </c>
      <c r="C41" s="161" t="s">
        <v>1721</v>
      </c>
      <c r="D41" s="162">
        <v>40787</v>
      </c>
      <c r="E41" s="163" t="s">
        <v>1722</v>
      </c>
    </row>
    <row r="42" spans="1:5" ht="51">
      <c r="A42" s="164" t="s">
        <v>1723</v>
      </c>
      <c r="B42" s="164" t="s">
        <v>1685</v>
      </c>
      <c r="C42" s="164" t="s">
        <v>1724</v>
      </c>
      <c r="D42" s="168">
        <v>42675</v>
      </c>
      <c r="E42" s="166" t="s">
        <v>1725</v>
      </c>
    </row>
    <row r="43" spans="1:5" ht="38.25">
      <c r="A43" s="161" t="s">
        <v>1669</v>
      </c>
      <c r="B43" s="161" t="s">
        <v>1670</v>
      </c>
      <c r="C43" s="161" t="s">
        <v>1726</v>
      </c>
      <c r="D43" s="162">
        <v>36647</v>
      </c>
      <c r="E43" s="163" t="s">
        <v>1727</v>
      </c>
    </row>
    <row r="44" spans="1:5" ht="38.25">
      <c r="A44" s="164" t="s">
        <v>1728</v>
      </c>
      <c r="B44" s="164" t="s">
        <v>1729</v>
      </c>
      <c r="C44" s="164" t="s">
        <v>1730</v>
      </c>
      <c r="D44" s="165">
        <v>40422</v>
      </c>
      <c r="E44" s="166" t="s">
        <v>1728</v>
      </c>
    </row>
  </sheetData>
  <hyperlinks>
    <hyperlink ref="E2" r:id="rId1" xr:uid="{00000000-0004-0000-0100-000000000000}"/>
    <hyperlink ref="E3" r:id="rId2" xr:uid="{00000000-0004-0000-0100-000001000000}"/>
    <hyperlink ref="E4" r:id="rId3" xr:uid="{00000000-0004-0000-0100-000002000000}"/>
    <hyperlink ref="E5" r:id="rId4" xr:uid="{00000000-0004-0000-0100-000003000000}"/>
    <hyperlink ref="E6" r:id="rId5" xr:uid="{00000000-0004-0000-0100-000004000000}"/>
    <hyperlink ref="E7" r:id="rId6" xr:uid="{00000000-0004-0000-0100-000005000000}"/>
    <hyperlink ref="E8" r:id="rId7" xr:uid="{00000000-0004-0000-0100-000006000000}"/>
    <hyperlink ref="E9" r:id="rId8" xr:uid="{00000000-0004-0000-0100-000007000000}"/>
    <hyperlink ref="E10" r:id="rId9" xr:uid="{00000000-0004-0000-0100-000008000000}"/>
    <hyperlink ref="E13" r:id="rId10" xr:uid="{00000000-0004-0000-0100-00000A000000}"/>
    <hyperlink ref="E14" r:id="rId11" xr:uid="{00000000-0004-0000-0100-00000B000000}"/>
    <hyperlink ref="E15" r:id="rId12" xr:uid="{00000000-0004-0000-0100-00000C000000}"/>
    <hyperlink ref="E16" r:id="rId13" xr:uid="{00000000-0004-0000-0100-00000D000000}"/>
    <hyperlink ref="E17" r:id="rId14" xr:uid="{00000000-0004-0000-0100-00000E000000}"/>
    <hyperlink ref="E18" r:id="rId15" xr:uid="{00000000-0004-0000-0100-00000F000000}"/>
    <hyperlink ref="E19" r:id="rId16" xr:uid="{00000000-0004-0000-0100-000010000000}"/>
    <hyperlink ref="E20" r:id="rId17" xr:uid="{00000000-0004-0000-0100-000011000000}"/>
    <hyperlink ref="E21" r:id="rId18" xr:uid="{00000000-0004-0000-0100-000012000000}"/>
    <hyperlink ref="E22" r:id="rId19" xr:uid="{00000000-0004-0000-0100-000013000000}"/>
    <hyperlink ref="E23" r:id="rId20" xr:uid="{00000000-0004-0000-0100-000014000000}"/>
    <hyperlink ref="E24" r:id="rId21" xr:uid="{00000000-0004-0000-0100-000015000000}"/>
    <hyperlink ref="E25" r:id="rId22" xr:uid="{00000000-0004-0000-0100-000016000000}"/>
    <hyperlink ref="E26" r:id="rId23" xr:uid="{00000000-0004-0000-0100-000017000000}"/>
    <hyperlink ref="E27" r:id="rId24" xr:uid="{00000000-0004-0000-0100-000018000000}"/>
    <hyperlink ref="E28" r:id="rId25" xr:uid="{00000000-0004-0000-0100-000019000000}"/>
    <hyperlink ref="E11" r:id="rId26" xr:uid="{2720EED0-EACF-0F40-9B4A-173E8D305ABB}"/>
    <hyperlink ref="E12" r:id="rId27" xr:uid="{36A726F7-537D-624C-8D75-7ACECFDA9536}"/>
    <hyperlink ref="E29" r:id="rId28" xr:uid="{CA6FA7F7-0574-40A7-BBA5-179B3CB60106}"/>
    <hyperlink ref="E30" r:id="rId29" xr:uid="{3A452362-674C-4BF6-8DE8-5ECE0B283EC4}"/>
    <hyperlink ref="E31" r:id="rId30" xr:uid="{8D06886D-9AE7-43EC-8E6D-46A31F9CBD12}"/>
    <hyperlink ref="E32" r:id="rId31" xr:uid="{2329872E-98DB-46CC-BDE6-E4545AB215EC}"/>
    <hyperlink ref="E33" r:id="rId32" xr:uid="{1398A7D5-A215-4024-B300-BCFF6FEA5C2F}"/>
    <hyperlink ref="E34" r:id="rId33" xr:uid="{5B4F48D6-3BFD-4C2A-AC83-B908DFD0D409}"/>
    <hyperlink ref="E35" r:id="rId34" xr:uid="{77A2915B-869D-421D-A6DE-8ED7BF4B4F7D}"/>
    <hyperlink ref="E36" r:id="rId35" xr:uid="{A42EBB53-1713-412D-AD1D-80E63388F95A}"/>
    <hyperlink ref="E37" r:id="rId36" xr:uid="{C3C33650-EA39-4907-9E03-094A423F774A}"/>
    <hyperlink ref="E38" r:id="rId37" xr:uid="{7EAE0523-D65E-4C3C-BA67-63BD831B6400}"/>
    <hyperlink ref="E39" r:id="rId38" xr:uid="{330C9E4C-1EAD-4C5B-B193-B4F648E5D5A3}"/>
    <hyperlink ref="E40" r:id="rId39" xr:uid="{4241BEC7-6B6D-4095-8BE8-FA71EB29B4EA}"/>
    <hyperlink ref="E41" r:id="rId40" xr:uid="{6B994A5F-D399-4CC4-BDB8-FADEC0836930}"/>
    <hyperlink ref="E42" r:id="rId41" xr:uid="{494AF845-7634-4E86-929A-5C1B3DEB17FE}"/>
    <hyperlink ref="E43" r:id="rId42" xr:uid="{BD4FCF7D-000D-4FDC-9475-485DA9E6E3B4}"/>
    <hyperlink ref="E44" r:id="rId43" xr:uid="{9AFF2EF3-1DFF-41DB-A203-C3DCEA189C9A}"/>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50E24F-FC21-4ACA-93B0-A73BCE34C8AF}">
  <sheetPr>
    <tabColor rgb="FF002060"/>
  </sheetPr>
  <dimension ref="A1:Q46"/>
  <sheetViews>
    <sheetView zoomScale="55" zoomScaleNormal="55" workbookViewId="0">
      <selection activeCell="F17" sqref="F17"/>
    </sheetView>
  </sheetViews>
  <sheetFormatPr defaultRowHeight="14.25"/>
  <cols>
    <col min="1" max="1" width="16.7109375" style="20" customWidth="1"/>
    <col min="2" max="3" width="10.7109375" style="20" customWidth="1"/>
    <col min="4" max="4" width="15.140625" style="20" customWidth="1"/>
    <col min="5" max="5" width="25.7109375" style="20" customWidth="1"/>
    <col min="6" max="7" width="50.7109375" style="20" customWidth="1"/>
    <col min="8" max="8" width="25.7109375" style="20" customWidth="1"/>
    <col min="9" max="9" width="3.42578125" style="20" customWidth="1"/>
    <col min="10" max="13" width="25.7109375" style="20" customWidth="1"/>
    <col min="14" max="14" width="3.42578125" style="20" customWidth="1"/>
    <col min="15" max="15" width="75.28515625" style="20" customWidth="1"/>
    <col min="16" max="16" width="20" style="20" customWidth="1"/>
    <col min="17" max="17" width="3.42578125" style="20" customWidth="1"/>
    <col min="18" max="16384" width="9.140625" style="20"/>
  </cols>
  <sheetData>
    <row r="1" spans="1:17" s="26" customFormat="1" ht="60" customHeight="1">
      <c r="A1" s="133" t="s">
        <v>54</v>
      </c>
      <c r="B1" s="134" t="s">
        <v>756</v>
      </c>
      <c r="C1" s="134" t="s">
        <v>757</v>
      </c>
      <c r="D1" s="134" t="s">
        <v>744</v>
      </c>
      <c r="E1" s="135" t="s">
        <v>141</v>
      </c>
      <c r="F1" s="135" t="s">
        <v>142</v>
      </c>
      <c r="G1" s="135" t="s">
        <v>750</v>
      </c>
      <c r="H1" s="135" t="s">
        <v>749</v>
      </c>
      <c r="I1" s="89"/>
      <c r="J1" s="127" t="s">
        <v>852</v>
      </c>
      <c r="K1" s="127" t="s">
        <v>754</v>
      </c>
      <c r="L1" s="127" t="s">
        <v>755</v>
      </c>
      <c r="M1" s="126" t="s">
        <v>771</v>
      </c>
      <c r="N1" s="89"/>
      <c r="O1" s="127" t="s">
        <v>775</v>
      </c>
      <c r="P1" s="127" t="s">
        <v>867</v>
      </c>
      <c r="Q1" s="71"/>
    </row>
    <row r="2" spans="1:17" ht="18">
      <c r="A2" s="84" t="s">
        <v>3</v>
      </c>
      <c r="B2" s="85"/>
      <c r="C2" s="85"/>
      <c r="D2" s="86"/>
      <c r="E2" s="86"/>
      <c r="F2" s="86"/>
      <c r="G2" s="86"/>
      <c r="H2" s="86"/>
      <c r="I2" s="76"/>
      <c r="J2" s="76"/>
      <c r="K2" s="76"/>
      <c r="L2" s="76"/>
      <c r="M2" s="76"/>
      <c r="N2" s="76"/>
      <c r="O2" s="76"/>
      <c r="P2" s="76"/>
      <c r="Q2" s="76"/>
    </row>
    <row r="3" spans="1:17" ht="150" customHeight="1">
      <c r="A3" s="87" t="s">
        <v>55</v>
      </c>
      <c r="B3" s="113" t="s">
        <v>747</v>
      </c>
      <c r="C3" s="113" t="s">
        <v>747</v>
      </c>
      <c r="D3" s="113" t="s">
        <v>157</v>
      </c>
      <c r="E3" s="88" t="s">
        <v>98</v>
      </c>
      <c r="F3" s="114" t="s">
        <v>751</v>
      </c>
      <c r="G3" s="114" t="s">
        <v>753</v>
      </c>
      <c r="H3" s="115" t="s">
        <v>761</v>
      </c>
      <c r="I3" s="72"/>
      <c r="J3" s="59"/>
      <c r="K3" s="59"/>
      <c r="L3" s="59"/>
      <c r="M3" s="63" t="s">
        <v>2</v>
      </c>
      <c r="N3" s="72"/>
      <c r="O3" s="62" t="s">
        <v>2</v>
      </c>
      <c r="P3" s="29" t="s">
        <v>866</v>
      </c>
      <c r="Q3" s="72"/>
    </row>
    <row r="4" spans="1:17" ht="150" customHeight="1">
      <c r="A4" s="112" t="s">
        <v>56</v>
      </c>
      <c r="B4" s="113" t="s">
        <v>747</v>
      </c>
      <c r="C4" s="113" t="s">
        <v>747</v>
      </c>
      <c r="D4" s="113" t="s">
        <v>157</v>
      </c>
      <c r="E4" s="88" t="s">
        <v>99</v>
      </c>
      <c r="F4" s="114" t="s">
        <v>776</v>
      </c>
      <c r="G4" s="114" t="s">
        <v>777</v>
      </c>
      <c r="H4" s="115" t="s">
        <v>762</v>
      </c>
      <c r="I4" s="72"/>
      <c r="J4" s="59"/>
      <c r="K4" s="59"/>
      <c r="L4" s="59"/>
      <c r="M4" s="64"/>
      <c r="N4" s="72"/>
      <c r="O4" s="62"/>
      <c r="P4" s="29" t="s">
        <v>866</v>
      </c>
      <c r="Q4" s="72"/>
    </row>
    <row r="5" spans="1:17" ht="150" customHeight="1">
      <c r="A5" s="112" t="s">
        <v>57</v>
      </c>
      <c r="B5" s="113"/>
      <c r="C5" s="113" t="s">
        <v>747</v>
      </c>
      <c r="D5" s="113" t="s">
        <v>157</v>
      </c>
      <c r="E5" s="88" t="s">
        <v>100</v>
      </c>
      <c r="F5" s="114" t="s">
        <v>778</v>
      </c>
      <c r="G5" s="114" t="s">
        <v>779</v>
      </c>
      <c r="H5" s="115"/>
      <c r="I5" s="72"/>
      <c r="J5" s="59"/>
      <c r="K5" s="59"/>
      <c r="L5" s="59"/>
      <c r="M5" s="64"/>
      <c r="N5" s="72"/>
      <c r="O5" s="62"/>
      <c r="P5" s="29" t="s">
        <v>866</v>
      </c>
      <c r="Q5" s="72"/>
    </row>
    <row r="6" spans="1:17" ht="150" customHeight="1">
      <c r="A6" s="112" t="s">
        <v>58</v>
      </c>
      <c r="B6" s="113"/>
      <c r="C6" s="113" t="s">
        <v>747</v>
      </c>
      <c r="D6" s="113" t="s">
        <v>157</v>
      </c>
      <c r="E6" s="88" t="s">
        <v>101</v>
      </c>
      <c r="F6" s="114" t="s">
        <v>853</v>
      </c>
      <c r="G6" s="114" t="s">
        <v>854</v>
      </c>
      <c r="H6" s="115" t="s">
        <v>763</v>
      </c>
      <c r="I6" s="72"/>
      <c r="J6" s="59"/>
      <c r="K6" s="59"/>
      <c r="L6" s="59"/>
      <c r="M6" s="64"/>
      <c r="N6" s="72"/>
      <c r="O6" s="62"/>
      <c r="P6" s="29" t="s">
        <v>866</v>
      </c>
      <c r="Q6" s="72"/>
    </row>
    <row r="7" spans="1:17" ht="150" customHeight="1">
      <c r="A7" s="112" t="s">
        <v>59</v>
      </c>
      <c r="B7" s="113"/>
      <c r="C7" s="113" t="s">
        <v>747</v>
      </c>
      <c r="D7" s="113" t="s">
        <v>157</v>
      </c>
      <c r="E7" s="88" t="s">
        <v>102</v>
      </c>
      <c r="F7" s="88" t="s">
        <v>143</v>
      </c>
      <c r="G7" s="88" t="s">
        <v>752</v>
      </c>
      <c r="H7" s="115" t="s">
        <v>764</v>
      </c>
      <c r="I7" s="72"/>
      <c r="J7" s="59"/>
      <c r="K7" s="59"/>
      <c r="L7" s="59"/>
      <c r="M7" s="65"/>
      <c r="N7" s="72"/>
      <c r="O7" s="78" t="s">
        <v>2</v>
      </c>
      <c r="P7" s="29" t="s">
        <v>866</v>
      </c>
      <c r="Q7" s="72"/>
    </row>
    <row r="8" spans="1:17" ht="150" customHeight="1">
      <c r="A8" s="112" t="s">
        <v>60</v>
      </c>
      <c r="B8" s="113"/>
      <c r="C8" s="113" t="s">
        <v>747</v>
      </c>
      <c r="D8" s="113" t="s">
        <v>157</v>
      </c>
      <c r="E8" s="88" t="s">
        <v>103</v>
      </c>
      <c r="F8" s="88" t="s">
        <v>780</v>
      </c>
      <c r="G8" s="88" t="s">
        <v>781</v>
      </c>
      <c r="H8" s="115"/>
      <c r="I8" s="72"/>
      <c r="J8" s="59"/>
      <c r="K8" s="59"/>
      <c r="L8" s="59"/>
      <c r="M8" s="64" t="s">
        <v>2</v>
      </c>
      <c r="N8" s="72"/>
      <c r="O8" s="79" t="s">
        <v>2</v>
      </c>
      <c r="P8" s="29" t="s">
        <v>866</v>
      </c>
      <c r="Q8" s="72"/>
    </row>
    <row r="9" spans="1:17" ht="150" customHeight="1">
      <c r="A9" s="112" t="s">
        <v>61</v>
      </c>
      <c r="B9" s="113"/>
      <c r="C9" s="113" t="s">
        <v>747</v>
      </c>
      <c r="D9" s="113" t="s">
        <v>157</v>
      </c>
      <c r="E9" s="88" t="s">
        <v>104</v>
      </c>
      <c r="F9" s="88" t="s">
        <v>782</v>
      </c>
      <c r="G9" s="88" t="s">
        <v>783</v>
      </c>
      <c r="H9" s="57" t="s">
        <v>1470</v>
      </c>
      <c r="I9" s="72"/>
      <c r="J9" s="59"/>
      <c r="K9" s="59"/>
      <c r="L9" s="59"/>
      <c r="M9" s="64"/>
      <c r="N9" s="72"/>
      <c r="O9" s="79"/>
      <c r="P9" s="29" t="s">
        <v>866</v>
      </c>
      <c r="Q9" s="72"/>
    </row>
    <row r="10" spans="1:17" ht="150" customHeight="1">
      <c r="A10" s="112" t="s">
        <v>62</v>
      </c>
      <c r="B10" s="113"/>
      <c r="C10" s="113" t="s">
        <v>747</v>
      </c>
      <c r="D10" s="113" t="s">
        <v>157</v>
      </c>
      <c r="E10" s="88" t="s">
        <v>105</v>
      </c>
      <c r="F10" s="88" t="s">
        <v>784</v>
      </c>
      <c r="G10" s="88" t="s">
        <v>785</v>
      </c>
      <c r="H10" s="115"/>
      <c r="I10" s="72"/>
      <c r="J10" s="59"/>
      <c r="K10" s="59"/>
      <c r="L10" s="59"/>
      <c r="M10" s="64"/>
      <c r="N10" s="72"/>
      <c r="O10" s="79"/>
      <c r="P10" s="29" t="s">
        <v>866</v>
      </c>
      <c r="Q10" s="72"/>
    </row>
    <row r="11" spans="1:17" ht="150" customHeight="1">
      <c r="A11" s="112" t="s">
        <v>63</v>
      </c>
      <c r="B11" s="113"/>
      <c r="C11" s="113" t="s">
        <v>747</v>
      </c>
      <c r="D11" s="113" t="s">
        <v>157</v>
      </c>
      <c r="E11" s="88" t="s">
        <v>106</v>
      </c>
      <c r="F11" s="88" t="s">
        <v>144</v>
      </c>
      <c r="G11" s="88"/>
      <c r="H11" s="57" t="s">
        <v>1471</v>
      </c>
      <c r="I11" s="72"/>
      <c r="J11" s="59"/>
      <c r="K11" s="59"/>
      <c r="L11" s="59"/>
      <c r="M11" s="63"/>
      <c r="N11" s="72"/>
      <c r="O11" s="62"/>
      <c r="P11" s="29" t="s">
        <v>866</v>
      </c>
      <c r="Q11" s="72"/>
    </row>
    <row r="12" spans="1:17" ht="150" customHeight="1">
      <c r="A12" s="112" t="s">
        <v>64</v>
      </c>
      <c r="B12" s="113"/>
      <c r="C12" s="113" t="s">
        <v>747</v>
      </c>
      <c r="D12" s="113" t="s">
        <v>157</v>
      </c>
      <c r="E12" s="88" t="s">
        <v>107</v>
      </c>
      <c r="F12" s="88" t="s">
        <v>145</v>
      </c>
      <c r="G12" s="88"/>
      <c r="H12" s="57" t="s">
        <v>1472</v>
      </c>
      <c r="I12" s="72"/>
      <c r="J12" s="59"/>
      <c r="K12" s="59"/>
      <c r="L12" s="59"/>
      <c r="M12" s="64"/>
      <c r="N12" s="72"/>
      <c r="O12" s="62"/>
      <c r="P12" s="29" t="s">
        <v>866</v>
      </c>
      <c r="Q12" s="72"/>
    </row>
    <row r="13" spans="1:17" ht="150" customHeight="1">
      <c r="A13" s="112" t="s">
        <v>65</v>
      </c>
      <c r="B13" s="113"/>
      <c r="C13" s="113" t="s">
        <v>747</v>
      </c>
      <c r="D13" s="113" t="s">
        <v>157</v>
      </c>
      <c r="E13" s="88" t="s">
        <v>108</v>
      </c>
      <c r="F13" s="88" t="s">
        <v>786</v>
      </c>
      <c r="G13" s="88" t="s">
        <v>787</v>
      </c>
      <c r="H13" s="57" t="s">
        <v>1473</v>
      </c>
      <c r="I13" s="72"/>
      <c r="J13" s="59"/>
      <c r="K13" s="59"/>
      <c r="L13" s="59"/>
      <c r="M13" s="64" t="s">
        <v>2</v>
      </c>
      <c r="N13" s="72"/>
      <c r="O13" s="62" t="s">
        <v>2</v>
      </c>
      <c r="P13" s="29" t="s">
        <v>866</v>
      </c>
      <c r="Q13" s="72"/>
    </row>
    <row r="14" spans="1:17" ht="150" customHeight="1">
      <c r="A14" s="112" t="s">
        <v>66</v>
      </c>
      <c r="B14" s="113" t="s">
        <v>747</v>
      </c>
      <c r="C14" s="113" t="s">
        <v>747</v>
      </c>
      <c r="D14" s="113" t="s">
        <v>157</v>
      </c>
      <c r="E14" s="88" t="s">
        <v>109</v>
      </c>
      <c r="F14" s="88" t="s">
        <v>788</v>
      </c>
      <c r="G14" s="88" t="s">
        <v>789</v>
      </c>
      <c r="H14" s="115"/>
      <c r="I14" s="72"/>
      <c r="J14" s="59"/>
      <c r="K14" s="59"/>
      <c r="L14" s="59"/>
      <c r="M14" s="64"/>
      <c r="N14" s="72"/>
      <c r="O14" s="62"/>
      <c r="P14" s="29" t="s">
        <v>866</v>
      </c>
      <c r="Q14" s="72"/>
    </row>
    <row r="15" spans="1:17" ht="150" customHeight="1">
      <c r="A15" s="112" t="s">
        <v>67</v>
      </c>
      <c r="B15" s="113"/>
      <c r="C15" s="113" t="s">
        <v>747</v>
      </c>
      <c r="D15" s="113" t="s">
        <v>157</v>
      </c>
      <c r="E15" s="88" t="s">
        <v>110</v>
      </c>
      <c r="F15" s="114" t="s">
        <v>790</v>
      </c>
      <c r="G15" s="114" t="s">
        <v>791</v>
      </c>
      <c r="H15" s="115"/>
      <c r="I15" s="72"/>
      <c r="J15" s="59"/>
      <c r="K15" s="59"/>
      <c r="L15" s="59"/>
      <c r="M15" s="64" t="s">
        <v>2</v>
      </c>
      <c r="N15" s="72"/>
      <c r="O15" s="62" t="s">
        <v>2</v>
      </c>
      <c r="P15" s="29" t="s">
        <v>866</v>
      </c>
      <c r="Q15" s="72"/>
    </row>
    <row r="16" spans="1:17" ht="150" customHeight="1">
      <c r="A16" s="112" t="s">
        <v>68</v>
      </c>
      <c r="B16" s="113"/>
      <c r="C16" s="113" t="s">
        <v>747</v>
      </c>
      <c r="D16" s="113" t="s">
        <v>157</v>
      </c>
      <c r="E16" s="88" t="s">
        <v>111</v>
      </c>
      <c r="F16" s="114" t="s">
        <v>792</v>
      </c>
      <c r="G16" s="114" t="s">
        <v>793</v>
      </c>
      <c r="H16" s="115"/>
      <c r="I16" s="72"/>
      <c r="J16" s="59"/>
      <c r="K16" s="59"/>
      <c r="L16" s="59"/>
      <c r="M16" s="64" t="s">
        <v>2</v>
      </c>
      <c r="N16" s="72"/>
      <c r="O16" s="62" t="s">
        <v>2</v>
      </c>
      <c r="P16" s="29" t="s">
        <v>866</v>
      </c>
      <c r="Q16" s="72"/>
    </row>
    <row r="17" spans="1:17" ht="150" customHeight="1">
      <c r="A17" s="112" t="s">
        <v>69</v>
      </c>
      <c r="B17" s="113"/>
      <c r="C17" s="113" t="s">
        <v>747</v>
      </c>
      <c r="D17" s="113" t="s">
        <v>157</v>
      </c>
      <c r="E17" s="88" t="s">
        <v>112</v>
      </c>
      <c r="F17" s="114" t="s">
        <v>794</v>
      </c>
      <c r="G17" s="114" t="s">
        <v>795</v>
      </c>
      <c r="H17" s="115" t="s">
        <v>1474</v>
      </c>
      <c r="I17" s="72"/>
      <c r="J17" s="59"/>
      <c r="K17" s="59"/>
      <c r="L17" s="59"/>
      <c r="M17" s="64" t="s">
        <v>2</v>
      </c>
      <c r="N17" s="72"/>
      <c r="O17" s="79" t="s">
        <v>2</v>
      </c>
      <c r="P17" s="29" t="s">
        <v>866</v>
      </c>
      <c r="Q17" s="72"/>
    </row>
    <row r="18" spans="1:17" ht="150" customHeight="1">
      <c r="A18" s="112" t="s">
        <v>70</v>
      </c>
      <c r="B18" s="113"/>
      <c r="C18" s="113" t="s">
        <v>747</v>
      </c>
      <c r="D18" s="113" t="s">
        <v>157</v>
      </c>
      <c r="E18" s="88" t="s">
        <v>113</v>
      </c>
      <c r="F18" s="114" t="s">
        <v>796</v>
      </c>
      <c r="G18" s="114" t="s">
        <v>797</v>
      </c>
      <c r="H18" s="115"/>
      <c r="I18" s="72"/>
      <c r="J18" s="59"/>
      <c r="K18" s="59"/>
      <c r="L18" s="59"/>
      <c r="M18" s="64"/>
      <c r="N18" s="72"/>
      <c r="O18" s="79"/>
      <c r="P18" s="29" t="s">
        <v>866</v>
      </c>
      <c r="Q18" s="72"/>
    </row>
    <row r="19" spans="1:17" ht="150" customHeight="1">
      <c r="A19" s="112" t="s">
        <v>71</v>
      </c>
      <c r="B19" s="113"/>
      <c r="C19" s="113" t="s">
        <v>747</v>
      </c>
      <c r="D19" s="113" t="s">
        <v>157</v>
      </c>
      <c r="E19" s="88" t="s">
        <v>114</v>
      </c>
      <c r="F19" s="114" t="s">
        <v>798</v>
      </c>
      <c r="G19" s="114" t="s">
        <v>799</v>
      </c>
      <c r="H19" s="115" t="s">
        <v>2</v>
      </c>
      <c r="I19" s="72"/>
      <c r="J19" s="59"/>
      <c r="K19" s="59"/>
      <c r="L19" s="59"/>
      <c r="M19" s="63"/>
      <c r="N19" s="72"/>
      <c r="O19" s="62"/>
      <c r="P19" s="29" t="s">
        <v>866</v>
      </c>
      <c r="Q19" s="72"/>
    </row>
    <row r="20" spans="1:17" ht="150" customHeight="1">
      <c r="A20" s="112" t="s">
        <v>72</v>
      </c>
      <c r="B20" s="113"/>
      <c r="C20" s="113" t="s">
        <v>747</v>
      </c>
      <c r="D20" s="113" t="s">
        <v>157</v>
      </c>
      <c r="E20" s="88" t="s">
        <v>115</v>
      </c>
      <c r="F20" s="114" t="s">
        <v>800</v>
      </c>
      <c r="G20" s="114" t="s">
        <v>801</v>
      </c>
      <c r="H20" s="115" t="s">
        <v>765</v>
      </c>
      <c r="I20" s="72"/>
      <c r="J20" s="59"/>
      <c r="K20" s="59"/>
      <c r="L20" s="59"/>
      <c r="M20" s="64"/>
      <c r="N20" s="72"/>
      <c r="O20" s="62"/>
      <c r="P20" s="29" t="s">
        <v>866</v>
      </c>
      <c r="Q20" s="72"/>
    </row>
    <row r="21" spans="1:17" ht="150" customHeight="1">
      <c r="A21" s="112" t="s">
        <v>73</v>
      </c>
      <c r="B21" s="113"/>
      <c r="C21" s="113" t="s">
        <v>747</v>
      </c>
      <c r="D21" s="113" t="s">
        <v>157</v>
      </c>
      <c r="E21" s="88" t="s">
        <v>116</v>
      </c>
      <c r="F21" s="114" t="s">
        <v>802</v>
      </c>
      <c r="G21" s="114" t="s">
        <v>803</v>
      </c>
      <c r="H21" s="115"/>
      <c r="I21" s="72"/>
      <c r="J21" s="59"/>
      <c r="K21" s="59"/>
      <c r="L21" s="59"/>
      <c r="M21" s="64"/>
      <c r="N21" s="72"/>
      <c r="O21" s="62"/>
      <c r="P21" s="29" t="s">
        <v>866</v>
      </c>
      <c r="Q21" s="72"/>
    </row>
    <row r="22" spans="1:17" ht="150" customHeight="1">
      <c r="A22" s="112" t="s">
        <v>74</v>
      </c>
      <c r="B22" s="113"/>
      <c r="C22" s="113" t="s">
        <v>747</v>
      </c>
      <c r="D22" s="113" t="s">
        <v>157</v>
      </c>
      <c r="E22" s="88" t="s">
        <v>117</v>
      </c>
      <c r="F22" s="114" t="s">
        <v>804</v>
      </c>
      <c r="G22" s="114" t="s">
        <v>805</v>
      </c>
      <c r="H22" s="115"/>
      <c r="I22" s="72"/>
      <c r="J22" s="59"/>
      <c r="K22" s="59"/>
      <c r="L22" s="59"/>
      <c r="M22" s="64" t="s">
        <v>2</v>
      </c>
      <c r="N22" s="72"/>
      <c r="O22" s="62" t="s">
        <v>2</v>
      </c>
      <c r="P22" s="29" t="s">
        <v>866</v>
      </c>
      <c r="Q22" s="72"/>
    </row>
    <row r="23" spans="1:17" ht="150" customHeight="1">
      <c r="A23" s="112" t="s">
        <v>75</v>
      </c>
      <c r="B23" s="113"/>
      <c r="C23" s="113" t="s">
        <v>747</v>
      </c>
      <c r="D23" s="113" t="s">
        <v>157</v>
      </c>
      <c r="E23" s="88" t="s">
        <v>118</v>
      </c>
      <c r="F23" s="114" t="s">
        <v>806</v>
      </c>
      <c r="G23" s="114" t="s">
        <v>807</v>
      </c>
      <c r="I23" s="72"/>
      <c r="J23" s="59"/>
      <c r="K23" s="59"/>
      <c r="L23" s="59"/>
      <c r="M23" s="65"/>
      <c r="N23" s="72"/>
      <c r="O23" s="78"/>
      <c r="P23" s="29" t="s">
        <v>866</v>
      </c>
      <c r="Q23" s="72"/>
    </row>
    <row r="24" spans="1:17" ht="150" customHeight="1">
      <c r="A24" s="112" t="s">
        <v>76</v>
      </c>
      <c r="B24" s="113" t="s">
        <v>747</v>
      </c>
      <c r="C24" s="113" t="s">
        <v>747</v>
      </c>
      <c r="D24" s="113" t="s">
        <v>157</v>
      </c>
      <c r="E24" s="88" t="s">
        <v>119</v>
      </c>
      <c r="F24" s="114" t="s">
        <v>808</v>
      </c>
      <c r="G24" s="114" t="s">
        <v>809</v>
      </c>
      <c r="H24" s="115" t="s">
        <v>766</v>
      </c>
      <c r="I24" s="72"/>
      <c r="J24" s="59"/>
      <c r="K24" s="59"/>
      <c r="L24" s="59"/>
      <c r="M24" s="64"/>
      <c r="N24" s="72"/>
      <c r="O24" s="79" t="s">
        <v>2</v>
      </c>
      <c r="P24" s="29" t="s">
        <v>866</v>
      </c>
      <c r="Q24" s="72"/>
    </row>
    <row r="25" spans="1:17" ht="150" customHeight="1">
      <c r="A25" s="112" t="s">
        <v>77</v>
      </c>
      <c r="B25" s="113" t="s">
        <v>747</v>
      </c>
      <c r="C25" s="113" t="s">
        <v>747</v>
      </c>
      <c r="D25" s="113" t="s">
        <v>157</v>
      </c>
      <c r="E25" s="88" t="s">
        <v>120</v>
      </c>
      <c r="F25" s="114" t="s">
        <v>810</v>
      </c>
      <c r="G25" s="114" t="s">
        <v>811</v>
      </c>
      <c r="H25" s="115" t="s">
        <v>2</v>
      </c>
      <c r="I25" s="72"/>
      <c r="J25" s="59"/>
      <c r="K25" s="59"/>
      <c r="L25" s="59"/>
      <c r="M25" s="64"/>
      <c r="N25" s="72"/>
      <c r="O25" s="79"/>
      <c r="P25" s="29" t="s">
        <v>866</v>
      </c>
      <c r="Q25" s="72"/>
    </row>
    <row r="26" spans="1:17" ht="150" customHeight="1">
      <c r="A26" s="112" t="s">
        <v>78</v>
      </c>
      <c r="B26" s="113"/>
      <c r="C26" s="113" t="s">
        <v>747</v>
      </c>
      <c r="D26" s="113" t="s">
        <v>157</v>
      </c>
      <c r="E26" s="88" t="s">
        <v>121</v>
      </c>
      <c r="F26" s="114" t="s">
        <v>812</v>
      </c>
      <c r="G26" s="114" t="s">
        <v>813</v>
      </c>
      <c r="H26" s="115" t="s">
        <v>767</v>
      </c>
      <c r="I26" s="72"/>
      <c r="J26" s="59"/>
      <c r="K26" s="59"/>
      <c r="L26" s="59"/>
      <c r="M26" s="64"/>
      <c r="N26" s="72"/>
      <c r="O26" s="79"/>
      <c r="P26" s="29" t="s">
        <v>866</v>
      </c>
      <c r="Q26" s="72"/>
    </row>
    <row r="27" spans="1:17" ht="150" customHeight="1">
      <c r="A27" s="112" t="s">
        <v>79</v>
      </c>
      <c r="B27" s="113"/>
      <c r="C27" s="113" t="s">
        <v>747</v>
      </c>
      <c r="D27" s="113" t="s">
        <v>157</v>
      </c>
      <c r="E27" s="88" t="s">
        <v>122</v>
      </c>
      <c r="F27" s="114" t="s">
        <v>814</v>
      </c>
      <c r="G27" s="114" t="s">
        <v>815</v>
      </c>
      <c r="H27" s="56" t="s">
        <v>768</v>
      </c>
      <c r="I27" s="72"/>
      <c r="J27" s="59"/>
      <c r="K27" s="59"/>
      <c r="L27" s="59"/>
      <c r="M27" s="63"/>
      <c r="N27" s="72"/>
      <c r="O27" s="62"/>
      <c r="P27" s="29" t="s">
        <v>866</v>
      </c>
      <c r="Q27" s="72"/>
    </row>
    <row r="28" spans="1:17" ht="150" customHeight="1">
      <c r="A28" s="112" t="s">
        <v>80</v>
      </c>
      <c r="B28" s="113"/>
      <c r="C28" s="113" t="s">
        <v>747</v>
      </c>
      <c r="D28" s="113" t="s">
        <v>157</v>
      </c>
      <c r="E28" s="88" t="s">
        <v>123</v>
      </c>
      <c r="F28" s="114" t="s">
        <v>817</v>
      </c>
      <c r="G28" s="114" t="s">
        <v>818</v>
      </c>
      <c r="H28" s="115"/>
      <c r="I28" s="72"/>
      <c r="J28" s="59"/>
      <c r="K28" s="59"/>
      <c r="L28" s="59"/>
      <c r="M28" s="64"/>
      <c r="N28" s="72"/>
      <c r="O28" s="62"/>
      <c r="P28" s="29" t="s">
        <v>866</v>
      </c>
      <c r="Q28" s="72"/>
    </row>
    <row r="29" spans="1:17" ht="150" customHeight="1">
      <c r="A29" s="112" t="s">
        <v>81</v>
      </c>
      <c r="B29" s="113"/>
      <c r="C29" s="113" t="s">
        <v>747</v>
      </c>
      <c r="D29" s="113" t="s">
        <v>157</v>
      </c>
      <c r="E29" s="88" t="s">
        <v>124</v>
      </c>
      <c r="F29" s="114" t="s">
        <v>816</v>
      </c>
      <c r="G29" s="114" t="s">
        <v>819</v>
      </c>
      <c r="H29" s="115"/>
      <c r="I29" s="72"/>
      <c r="J29" s="59"/>
      <c r="K29" s="59"/>
      <c r="L29" s="59"/>
      <c r="M29" s="64"/>
      <c r="N29" s="72"/>
      <c r="O29" s="62"/>
      <c r="P29" s="29" t="s">
        <v>866</v>
      </c>
      <c r="Q29" s="72"/>
    </row>
    <row r="30" spans="1:17" ht="150" customHeight="1">
      <c r="A30" s="112" t="s">
        <v>82</v>
      </c>
      <c r="B30" s="113" t="s">
        <v>747</v>
      </c>
      <c r="C30" s="113" t="s">
        <v>747</v>
      </c>
      <c r="D30" s="113" t="s">
        <v>157</v>
      </c>
      <c r="E30" s="88" t="s">
        <v>125</v>
      </c>
      <c r="F30" s="114" t="s">
        <v>821</v>
      </c>
      <c r="G30" s="114" t="s">
        <v>820</v>
      </c>
      <c r="H30" s="115"/>
      <c r="I30" s="72"/>
      <c r="J30" s="59"/>
      <c r="K30" s="59"/>
      <c r="L30" s="59"/>
      <c r="M30" s="64"/>
      <c r="N30" s="72"/>
      <c r="O30" s="62"/>
      <c r="P30" s="29" t="s">
        <v>866</v>
      </c>
      <c r="Q30" s="72"/>
    </row>
    <row r="31" spans="1:17" ht="150" customHeight="1">
      <c r="A31" s="112" t="s">
        <v>83</v>
      </c>
      <c r="B31" s="113" t="s">
        <v>747</v>
      </c>
      <c r="C31" s="113" t="s">
        <v>747</v>
      </c>
      <c r="D31" s="113" t="s">
        <v>157</v>
      </c>
      <c r="E31" s="88" t="s">
        <v>126</v>
      </c>
      <c r="F31" s="114" t="s">
        <v>822</v>
      </c>
      <c r="G31" s="114" t="s">
        <v>823</v>
      </c>
      <c r="H31" s="115"/>
      <c r="I31" s="72"/>
      <c r="J31" s="59"/>
      <c r="K31" s="59"/>
      <c r="L31" s="59"/>
      <c r="M31" s="64"/>
      <c r="N31" s="72"/>
      <c r="O31" s="62"/>
      <c r="P31" s="29" t="s">
        <v>866</v>
      </c>
      <c r="Q31" s="72"/>
    </row>
    <row r="32" spans="1:17" ht="150" customHeight="1">
      <c r="A32" s="112" t="s">
        <v>84</v>
      </c>
      <c r="B32" s="113"/>
      <c r="C32" s="113" t="s">
        <v>747</v>
      </c>
      <c r="D32" s="113" t="s">
        <v>157</v>
      </c>
      <c r="E32" s="88" t="s">
        <v>127</v>
      </c>
      <c r="F32" s="114" t="s">
        <v>824</v>
      </c>
      <c r="G32" s="114" t="s">
        <v>825</v>
      </c>
      <c r="H32" s="115"/>
      <c r="I32" s="72"/>
      <c r="J32" s="59"/>
      <c r="K32" s="59"/>
      <c r="L32" s="59"/>
      <c r="M32" s="64" t="s">
        <v>2</v>
      </c>
      <c r="N32" s="72"/>
      <c r="O32" s="62" t="s">
        <v>2</v>
      </c>
      <c r="P32" s="29" t="s">
        <v>866</v>
      </c>
      <c r="Q32" s="72"/>
    </row>
    <row r="33" spans="1:17" ht="150" customHeight="1">
      <c r="A33" s="112" t="s">
        <v>85</v>
      </c>
      <c r="B33" s="113"/>
      <c r="C33" s="113" t="s">
        <v>747</v>
      </c>
      <c r="D33" s="113" t="s">
        <v>157</v>
      </c>
      <c r="E33" s="88" t="s">
        <v>128</v>
      </c>
      <c r="F33" s="114" t="s">
        <v>826</v>
      </c>
      <c r="G33" s="114" t="s">
        <v>827</v>
      </c>
      <c r="H33" s="115"/>
      <c r="I33" s="72"/>
      <c r="J33" s="59"/>
      <c r="K33" s="59"/>
      <c r="L33" s="59"/>
      <c r="M33" s="64" t="s">
        <v>2</v>
      </c>
      <c r="N33" s="72"/>
      <c r="O33" s="79"/>
      <c r="P33" s="29" t="s">
        <v>866</v>
      </c>
      <c r="Q33" s="72"/>
    </row>
    <row r="34" spans="1:17" ht="150" customHeight="1">
      <c r="A34" s="112" t="s">
        <v>86</v>
      </c>
      <c r="B34" s="113"/>
      <c r="C34" s="113" t="s">
        <v>747</v>
      </c>
      <c r="D34" s="113" t="s">
        <v>157</v>
      </c>
      <c r="E34" s="88" t="s">
        <v>129</v>
      </c>
      <c r="F34" s="114" t="s">
        <v>828</v>
      </c>
      <c r="G34" s="114" t="s">
        <v>829</v>
      </c>
      <c r="H34" s="115"/>
      <c r="I34" s="72"/>
      <c r="J34" s="59"/>
      <c r="K34" s="59"/>
      <c r="L34" s="59"/>
      <c r="M34" s="64"/>
      <c r="N34" s="72"/>
      <c r="O34" s="79"/>
      <c r="P34" s="29" t="s">
        <v>866</v>
      </c>
      <c r="Q34" s="72"/>
    </row>
    <row r="35" spans="1:17" ht="150" customHeight="1">
      <c r="A35" s="112" t="s">
        <v>87</v>
      </c>
      <c r="B35" s="113"/>
      <c r="C35" s="113" t="s">
        <v>747</v>
      </c>
      <c r="D35" s="113" t="s">
        <v>157</v>
      </c>
      <c r="E35" s="88" t="s">
        <v>130</v>
      </c>
      <c r="F35" s="114" t="s">
        <v>830</v>
      </c>
      <c r="G35" s="114" t="s">
        <v>831</v>
      </c>
      <c r="I35" s="72"/>
      <c r="J35" s="59"/>
      <c r="K35" s="59"/>
      <c r="L35" s="59"/>
      <c r="M35" s="63" t="s">
        <v>2</v>
      </c>
      <c r="N35" s="72"/>
      <c r="O35" s="62"/>
      <c r="P35" s="29" t="s">
        <v>866</v>
      </c>
      <c r="Q35" s="72"/>
    </row>
    <row r="36" spans="1:17" ht="150" customHeight="1">
      <c r="A36" s="112" t="s">
        <v>88</v>
      </c>
      <c r="B36" s="113"/>
      <c r="C36" s="113" t="s">
        <v>747</v>
      </c>
      <c r="D36" s="113" t="s">
        <v>157</v>
      </c>
      <c r="E36" s="88" t="s">
        <v>131</v>
      </c>
      <c r="F36" s="114" t="s">
        <v>832</v>
      </c>
      <c r="G36" s="114" t="s">
        <v>833</v>
      </c>
      <c r="H36" s="115" t="s">
        <v>769</v>
      </c>
      <c r="I36" s="72"/>
      <c r="J36" s="59"/>
      <c r="K36" s="59"/>
      <c r="L36" s="59"/>
      <c r="M36" s="64"/>
      <c r="N36" s="72"/>
      <c r="O36" s="62"/>
      <c r="P36" s="29" t="s">
        <v>866</v>
      </c>
      <c r="Q36" s="72"/>
    </row>
    <row r="37" spans="1:17" ht="150" customHeight="1">
      <c r="A37" s="112" t="s">
        <v>89</v>
      </c>
      <c r="B37" s="113" t="s">
        <v>747</v>
      </c>
      <c r="C37" s="113" t="s">
        <v>747</v>
      </c>
      <c r="D37" s="113" t="s">
        <v>157</v>
      </c>
      <c r="E37" s="88" t="s">
        <v>132</v>
      </c>
      <c r="F37" s="114" t="s">
        <v>834</v>
      </c>
      <c r="G37" s="114" t="s">
        <v>835</v>
      </c>
      <c r="H37" s="115"/>
      <c r="I37" s="72"/>
      <c r="J37" s="59"/>
      <c r="K37" s="59"/>
      <c r="L37" s="59"/>
      <c r="M37" s="64"/>
      <c r="N37" s="72"/>
      <c r="O37" s="62"/>
      <c r="P37" s="29" t="s">
        <v>866</v>
      </c>
      <c r="Q37" s="72"/>
    </row>
    <row r="38" spans="1:17" ht="150" customHeight="1">
      <c r="A38" s="112" t="s">
        <v>90</v>
      </c>
      <c r="B38" s="113"/>
      <c r="C38" s="113" t="s">
        <v>747</v>
      </c>
      <c r="D38" s="113" t="s">
        <v>157</v>
      </c>
      <c r="E38" s="88" t="s">
        <v>133</v>
      </c>
      <c r="F38" s="114" t="s">
        <v>836</v>
      </c>
      <c r="G38" s="114" t="s">
        <v>837</v>
      </c>
      <c r="H38" s="115"/>
      <c r="I38" s="72"/>
      <c r="J38" s="59"/>
      <c r="K38" s="59"/>
      <c r="L38" s="59"/>
      <c r="M38" s="64"/>
      <c r="N38" s="72"/>
      <c r="O38" s="62"/>
      <c r="P38" s="29" t="s">
        <v>866</v>
      </c>
      <c r="Q38" s="72"/>
    </row>
    <row r="39" spans="1:17" ht="150" customHeight="1">
      <c r="A39" s="112" t="s">
        <v>91</v>
      </c>
      <c r="B39" s="113" t="s">
        <v>747</v>
      </c>
      <c r="C39" s="113" t="s">
        <v>747</v>
      </c>
      <c r="D39" s="113" t="s">
        <v>157</v>
      </c>
      <c r="E39" s="88" t="s">
        <v>134</v>
      </c>
      <c r="F39" s="114" t="s">
        <v>838</v>
      </c>
      <c r="G39" s="114" t="s">
        <v>839</v>
      </c>
      <c r="H39" s="115"/>
      <c r="I39" s="72"/>
      <c r="J39" s="59"/>
      <c r="K39" s="59"/>
      <c r="L39" s="59"/>
      <c r="M39" s="65"/>
      <c r="N39" s="72"/>
      <c r="O39" s="78"/>
      <c r="P39" s="29" t="s">
        <v>866</v>
      </c>
      <c r="Q39" s="72"/>
    </row>
    <row r="40" spans="1:17" ht="150" customHeight="1">
      <c r="A40" s="112" t="s">
        <v>92</v>
      </c>
      <c r="B40" s="113"/>
      <c r="C40" s="113" t="s">
        <v>747</v>
      </c>
      <c r="D40" s="113" t="s">
        <v>157</v>
      </c>
      <c r="E40" s="88" t="s">
        <v>135</v>
      </c>
      <c r="F40" s="114" t="s">
        <v>840</v>
      </c>
      <c r="G40" s="114" t="s">
        <v>841</v>
      </c>
      <c r="H40" s="115"/>
      <c r="I40" s="72"/>
      <c r="J40" s="59"/>
      <c r="K40" s="59"/>
      <c r="L40" s="59"/>
      <c r="M40" s="64"/>
      <c r="N40" s="72"/>
      <c r="O40" s="79"/>
      <c r="P40" s="29" t="s">
        <v>866</v>
      </c>
      <c r="Q40" s="72"/>
    </row>
    <row r="41" spans="1:17" ht="150" customHeight="1">
      <c r="A41" s="112" t="s">
        <v>93</v>
      </c>
      <c r="B41" s="113" t="s">
        <v>747</v>
      </c>
      <c r="C41" s="113" t="s">
        <v>747</v>
      </c>
      <c r="D41" s="113" t="s">
        <v>157</v>
      </c>
      <c r="E41" s="88" t="s">
        <v>136</v>
      </c>
      <c r="F41" s="114" t="s">
        <v>842</v>
      </c>
      <c r="G41" s="114" t="s">
        <v>843</v>
      </c>
      <c r="H41" s="115"/>
      <c r="I41" s="72"/>
      <c r="J41" s="59"/>
      <c r="K41" s="59"/>
      <c r="L41" s="59"/>
      <c r="M41" s="64"/>
      <c r="N41" s="72"/>
      <c r="O41" s="79"/>
      <c r="P41" s="29" t="s">
        <v>866</v>
      </c>
      <c r="Q41" s="72"/>
    </row>
    <row r="42" spans="1:17" ht="150" customHeight="1">
      <c r="A42" s="112" t="s">
        <v>94</v>
      </c>
      <c r="B42" s="113"/>
      <c r="C42" s="113" t="s">
        <v>747</v>
      </c>
      <c r="D42" s="113" t="s">
        <v>157</v>
      </c>
      <c r="E42" s="88" t="s">
        <v>137</v>
      </c>
      <c r="F42" s="114" t="s">
        <v>844</v>
      </c>
      <c r="G42" s="114" t="s">
        <v>845</v>
      </c>
      <c r="H42" s="115"/>
      <c r="I42" s="72"/>
      <c r="J42" s="59"/>
      <c r="K42" s="59"/>
      <c r="L42" s="59"/>
      <c r="M42" s="64"/>
      <c r="N42" s="72"/>
      <c r="O42" s="79"/>
      <c r="P42" s="29" t="s">
        <v>866</v>
      </c>
      <c r="Q42" s="72"/>
    </row>
    <row r="43" spans="1:17" ht="150" customHeight="1">
      <c r="A43" s="112" t="s">
        <v>95</v>
      </c>
      <c r="B43" s="113"/>
      <c r="C43" s="113" t="s">
        <v>747</v>
      </c>
      <c r="D43" s="113" t="s">
        <v>157</v>
      </c>
      <c r="E43" s="88" t="s">
        <v>138</v>
      </c>
      <c r="F43" s="114" t="s">
        <v>846</v>
      </c>
      <c r="G43" s="114" t="s">
        <v>847</v>
      </c>
      <c r="H43" s="115"/>
      <c r="I43" s="72"/>
      <c r="J43" s="59"/>
      <c r="K43" s="59"/>
      <c r="L43" s="59"/>
      <c r="M43" s="63"/>
      <c r="N43" s="72"/>
      <c r="O43" s="62"/>
      <c r="P43" s="29" t="s">
        <v>866</v>
      </c>
      <c r="Q43" s="72"/>
    </row>
    <row r="44" spans="1:17" ht="150" customHeight="1">
      <c r="A44" s="112" t="s">
        <v>96</v>
      </c>
      <c r="B44" s="113"/>
      <c r="C44" s="113" t="s">
        <v>747</v>
      </c>
      <c r="D44" s="113" t="s">
        <v>157</v>
      </c>
      <c r="E44" s="88" t="s">
        <v>139</v>
      </c>
      <c r="F44" s="114" t="s">
        <v>848</v>
      </c>
      <c r="G44" s="114" t="s">
        <v>849</v>
      </c>
      <c r="I44" s="72"/>
      <c r="J44" s="59"/>
      <c r="K44" s="59"/>
      <c r="L44" s="59"/>
      <c r="M44" s="64"/>
      <c r="N44" s="72"/>
      <c r="O44" s="62"/>
      <c r="P44" s="29" t="s">
        <v>866</v>
      </c>
      <c r="Q44" s="72"/>
    </row>
    <row r="45" spans="1:17" ht="150" customHeight="1">
      <c r="A45" s="112" t="s">
        <v>97</v>
      </c>
      <c r="B45" s="113" t="s">
        <v>747</v>
      </c>
      <c r="C45" s="113" t="s">
        <v>747</v>
      </c>
      <c r="D45" s="113" t="s">
        <v>157</v>
      </c>
      <c r="E45" s="88" t="s">
        <v>140</v>
      </c>
      <c r="F45" s="114" t="s">
        <v>850</v>
      </c>
      <c r="G45" s="114" t="s">
        <v>851</v>
      </c>
      <c r="H45" s="115" t="s">
        <v>770</v>
      </c>
      <c r="I45" s="72"/>
      <c r="J45" s="59"/>
      <c r="K45" s="59"/>
      <c r="L45" s="59"/>
      <c r="M45" s="64"/>
      <c r="N45" s="72"/>
      <c r="O45" s="62"/>
      <c r="P45" s="29" t="s">
        <v>866</v>
      </c>
      <c r="Q45" s="72"/>
    </row>
    <row r="46" spans="1:17">
      <c r="A46" s="97"/>
      <c r="B46" s="97"/>
      <c r="C46" s="97"/>
      <c r="D46" s="97"/>
      <c r="E46" s="97"/>
      <c r="F46" s="97"/>
      <c r="G46" s="97"/>
      <c r="H46" s="97"/>
      <c r="I46" s="97"/>
      <c r="J46" s="97"/>
      <c r="K46" s="97"/>
      <c r="L46" s="97"/>
      <c r="M46" s="97"/>
      <c r="N46" s="97"/>
      <c r="O46" s="97"/>
      <c r="P46" s="97"/>
      <c r="Q46" s="97"/>
    </row>
  </sheetData>
  <conditionalFormatting sqref="P3:P45">
    <cfRule type="cellIs" dxfId="135" priority="10" operator="equal">
      <formula>"No"</formula>
    </cfRule>
    <cfRule type="cellIs" dxfId="134" priority="11" operator="equal">
      <formula>"Yes"</formula>
    </cfRule>
  </conditionalFormatting>
  <conditionalFormatting sqref="P1">
    <cfRule type="cellIs" dxfId="133" priority="1" operator="equal">
      <formula>"r"</formula>
    </cfRule>
    <cfRule type="cellIs" dxfId="132" priority="2" operator="equal">
      <formula>"l"</formula>
    </cfRule>
    <cfRule type="cellIs" dxfId="131" priority="3" operator="equal">
      <formula>"m"</formula>
    </cfRule>
    <cfRule type="cellIs" dxfId="130" priority="4" operator="equal">
      <formula>"h"</formula>
    </cfRule>
    <cfRule type="cellIs" dxfId="129" priority="5" operator="equal">
      <formula>1</formula>
    </cfRule>
    <cfRule type="cellIs" dxfId="128" priority="6" operator="equal">
      <formula>"f"</formula>
    </cfRule>
  </conditionalFormatting>
  <dataValidations count="3">
    <dataValidation type="list" allowBlank="1" showInputMessage="1" showErrorMessage="1" sqref="K3:K45" xr:uid="{5F362C5D-AF00-4A37-A420-7976E309EF27}">
      <formula1>"Implemented, Partially Implemented, Planned, Alternative Implementation, Not Applicable"</formula1>
    </dataValidation>
    <dataValidation type="list" allowBlank="1" showInputMessage="1" showErrorMessage="1" sqref="L3:L45" xr:uid="{889184E1-CF8B-42CE-A8E4-5EBB31C28F76}">
      <formula1>"Service Provider Corporate, Service Provider System Specific, Service Provider Hybrid, Configured by Customer, Provided by Customer, Shared, Inherited from pre-existing FedRAMP Authorization"</formula1>
    </dataValidation>
    <dataValidation type="list" allowBlank="1" showInputMessage="1" showErrorMessage="1" sqref="P3:P45" xr:uid="{1FE1D3CD-0F1F-42B5-A1B0-BE0702A105A0}">
      <formula1>"Yes, No"</formula1>
    </dataValidation>
  </dataValidation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90A288-B0FB-4468-A984-E4D4F3392474}">
  <sheetPr filterMode="1">
    <tabColor rgb="FF002060"/>
  </sheetPr>
  <dimension ref="A1:Q8"/>
  <sheetViews>
    <sheetView topLeftCell="E1" zoomScale="70" zoomScaleNormal="70" workbookViewId="0">
      <selection activeCell="K3" sqref="K3:L6"/>
    </sheetView>
  </sheetViews>
  <sheetFormatPr defaultRowHeight="15"/>
  <cols>
    <col min="1" max="1" width="15.7109375" customWidth="1"/>
    <col min="2" max="3" width="10.7109375" customWidth="1"/>
    <col min="4" max="4" width="15.7109375" customWidth="1"/>
    <col min="5" max="5" width="25.7109375" customWidth="1"/>
    <col min="6" max="7" width="50.7109375" customWidth="1"/>
    <col min="8" max="8" width="25.7109375" customWidth="1"/>
    <col min="9" max="9" width="3.42578125" customWidth="1"/>
    <col min="10" max="13" width="25.7109375" style="20" customWidth="1"/>
    <col min="14" max="14" width="3.42578125" customWidth="1"/>
    <col min="15" max="15" width="75.28515625" customWidth="1"/>
    <col min="16" max="16" width="20" customWidth="1"/>
    <col min="17" max="17" width="3.42578125" customWidth="1"/>
  </cols>
  <sheetData>
    <row r="1" spans="1:17" s="26" customFormat="1" ht="34.9" customHeight="1">
      <c r="A1" s="123" t="s">
        <v>54</v>
      </c>
      <c r="B1" s="124" t="s">
        <v>756</v>
      </c>
      <c r="C1" s="124" t="s">
        <v>757</v>
      </c>
      <c r="D1" s="124" t="s">
        <v>744</v>
      </c>
      <c r="E1" s="127" t="s">
        <v>141</v>
      </c>
      <c r="F1" s="127" t="s">
        <v>142</v>
      </c>
      <c r="G1" s="127" t="s">
        <v>750</v>
      </c>
      <c r="H1" s="127" t="s">
        <v>749</v>
      </c>
      <c r="I1" s="89"/>
      <c r="J1" s="127" t="s">
        <v>852</v>
      </c>
      <c r="K1" s="127" t="s">
        <v>754</v>
      </c>
      <c r="L1" s="127" t="s">
        <v>755</v>
      </c>
      <c r="M1" s="126" t="s">
        <v>771</v>
      </c>
      <c r="N1" s="89"/>
      <c r="O1" s="127" t="s">
        <v>775</v>
      </c>
      <c r="P1" s="127" t="s">
        <v>867</v>
      </c>
      <c r="Q1" s="71"/>
    </row>
    <row r="2" spans="1:17" ht="18" hidden="1">
      <c r="A2" s="201" t="s">
        <v>4</v>
      </c>
      <c r="B2" s="202"/>
      <c r="C2" s="202"/>
      <c r="D2" s="203"/>
      <c r="E2" s="203"/>
      <c r="F2" s="203"/>
      <c r="G2" s="203"/>
      <c r="H2" s="203"/>
      <c r="I2" s="203"/>
      <c r="J2" s="203"/>
      <c r="K2" s="203"/>
      <c r="L2" s="203"/>
      <c r="M2" s="203"/>
      <c r="N2" s="203"/>
      <c r="O2" s="203"/>
      <c r="P2" s="203"/>
      <c r="Q2" s="203"/>
    </row>
    <row r="3" spans="1:17" ht="150" customHeight="1">
      <c r="A3" s="58" t="s">
        <v>147</v>
      </c>
      <c r="B3" s="81" t="s">
        <v>747</v>
      </c>
      <c r="C3" s="81" t="s">
        <v>747</v>
      </c>
      <c r="D3" s="81" t="s">
        <v>146</v>
      </c>
      <c r="E3" s="55" t="s">
        <v>152</v>
      </c>
      <c r="F3" s="82" t="s">
        <v>856</v>
      </c>
      <c r="G3" s="108" t="s">
        <v>857</v>
      </c>
      <c r="H3" s="56" t="s">
        <v>1475</v>
      </c>
      <c r="I3" s="72"/>
      <c r="J3" s="59"/>
      <c r="K3" s="59"/>
      <c r="L3" s="59"/>
      <c r="M3" s="63" t="s">
        <v>2</v>
      </c>
      <c r="N3" s="72"/>
      <c r="O3" s="62" t="s">
        <v>2</v>
      </c>
      <c r="P3" s="29" t="s">
        <v>866</v>
      </c>
      <c r="Q3" s="72"/>
    </row>
    <row r="4" spans="1:17" ht="150" customHeight="1">
      <c r="A4" s="58" t="s">
        <v>148</v>
      </c>
      <c r="B4" s="81" t="s">
        <v>747</v>
      </c>
      <c r="C4" s="81" t="s">
        <v>747</v>
      </c>
      <c r="D4" s="81" t="s">
        <v>146</v>
      </c>
      <c r="E4" s="55" t="s">
        <v>153</v>
      </c>
      <c r="F4" s="82" t="s">
        <v>858</v>
      </c>
      <c r="G4" s="108" t="s">
        <v>859</v>
      </c>
      <c r="H4" s="56" t="s">
        <v>1476</v>
      </c>
      <c r="I4" s="72"/>
      <c r="J4" s="59"/>
      <c r="K4" s="59"/>
      <c r="L4" s="59"/>
      <c r="M4" s="64"/>
      <c r="N4" s="72"/>
      <c r="O4" s="62"/>
      <c r="P4" s="29" t="s">
        <v>866</v>
      </c>
      <c r="Q4" s="72"/>
    </row>
    <row r="5" spans="1:17" ht="150" hidden="1" customHeight="1">
      <c r="A5" s="58" t="s">
        <v>149</v>
      </c>
      <c r="B5" s="81"/>
      <c r="C5" s="81" t="s">
        <v>747</v>
      </c>
      <c r="D5" s="81" t="s">
        <v>146</v>
      </c>
      <c r="E5" s="55" t="s">
        <v>154</v>
      </c>
      <c r="F5" s="82" t="s">
        <v>860</v>
      </c>
      <c r="G5" s="108" t="s">
        <v>861</v>
      </c>
      <c r="H5" s="56"/>
      <c r="I5" s="72"/>
      <c r="J5" s="59"/>
      <c r="K5" s="59"/>
      <c r="L5" s="59"/>
      <c r="M5" s="64"/>
      <c r="N5" s="72"/>
      <c r="O5" s="62"/>
      <c r="P5" s="29" t="s">
        <v>866</v>
      </c>
      <c r="Q5" s="72"/>
    </row>
    <row r="6" spans="1:17" ht="150" customHeight="1">
      <c r="A6" s="58" t="s">
        <v>150</v>
      </c>
      <c r="B6" s="81" t="s">
        <v>747</v>
      </c>
      <c r="C6" s="81" t="s">
        <v>747</v>
      </c>
      <c r="D6" s="81" t="s">
        <v>146</v>
      </c>
      <c r="E6" s="55" t="s">
        <v>155</v>
      </c>
      <c r="F6" s="82" t="s">
        <v>864</v>
      </c>
      <c r="G6" s="108" t="s">
        <v>865</v>
      </c>
      <c r="H6" s="56" t="s">
        <v>1477</v>
      </c>
      <c r="I6" s="72"/>
      <c r="J6" s="59"/>
      <c r="K6" s="59"/>
      <c r="L6" s="59"/>
      <c r="M6" s="64"/>
      <c r="N6" s="72"/>
      <c r="O6" s="62"/>
      <c r="P6" s="29" t="s">
        <v>866</v>
      </c>
      <c r="Q6" s="72"/>
    </row>
    <row r="7" spans="1:17" ht="150" customHeight="1">
      <c r="A7" s="58" t="s">
        <v>151</v>
      </c>
      <c r="B7" s="81" t="s">
        <v>747</v>
      </c>
      <c r="C7" s="81" t="s">
        <v>747</v>
      </c>
      <c r="D7" s="81" t="s">
        <v>146</v>
      </c>
      <c r="E7" s="55" t="s">
        <v>156</v>
      </c>
      <c r="F7" s="82" t="s">
        <v>862</v>
      </c>
      <c r="G7" s="108" t="s">
        <v>863</v>
      </c>
      <c r="H7" s="56" t="s">
        <v>1478</v>
      </c>
      <c r="I7" s="72"/>
      <c r="J7" s="98"/>
      <c r="K7" s="98"/>
      <c r="L7" s="98"/>
      <c r="M7" s="66"/>
      <c r="N7" s="72"/>
      <c r="O7" s="78" t="s">
        <v>2</v>
      </c>
      <c r="P7" s="29" t="s">
        <v>866</v>
      </c>
      <c r="Q7" s="72"/>
    </row>
    <row r="8" spans="1:17" hidden="1">
      <c r="A8" s="77"/>
      <c r="B8" s="77"/>
      <c r="C8" s="77"/>
      <c r="D8" s="77"/>
      <c r="E8" s="77"/>
      <c r="F8" s="77"/>
      <c r="G8" s="77"/>
      <c r="H8" s="77"/>
      <c r="I8" s="77"/>
      <c r="J8" s="99"/>
      <c r="K8" s="99"/>
      <c r="L8" s="99"/>
      <c r="M8" s="100" t="s">
        <v>2</v>
      </c>
      <c r="N8" s="101"/>
      <c r="O8" s="102" t="s">
        <v>2</v>
      </c>
      <c r="P8" s="103"/>
      <c r="Q8" s="77"/>
    </row>
  </sheetData>
  <autoFilter ref="A1:Q8" xr:uid="{FA8C10C2-6DB5-4AD3-8070-6CD7D6D857AC}">
    <filterColumn colId="1">
      <customFilters>
        <customFilter operator="notEqual" val=" "/>
      </customFilters>
    </filterColumn>
  </autoFilter>
  <mergeCells count="1">
    <mergeCell ref="A2:Q2"/>
  </mergeCells>
  <conditionalFormatting sqref="P1">
    <cfRule type="cellIs" dxfId="127" priority="1" operator="equal">
      <formula>"r"</formula>
    </cfRule>
    <cfRule type="cellIs" dxfId="126" priority="2" operator="equal">
      <formula>"l"</formula>
    </cfRule>
    <cfRule type="cellIs" dxfId="125" priority="3" operator="equal">
      <formula>"m"</formula>
    </cfRule>
    <cfRule type="cellIs" dxfId="124" priority="4" operator="equal">
      <formula>"h"</formula>
    </cfRule>
    <cfRule type="cellIs" dxfId="123" priority="5" operator="equal">
      <formula>1</formula>
    </cfRule>
    <cfRule type="cellIs" dxfId="122" priority="6" operator="equal">
      <formula>"f"</formula>
    </cfRule>
  </conditionalFormatting>
  <conditionalFormatting sqref="P3:P8">
    <cfRule type="cellIs" dxfId="121" priority="7" operator="equal">
      <formula>"No"</formula>
    </cfRule>
    <cfRule type="cellIs" dxfId="120" priority="8" operator="equal">
      <formula>"Yes"</formula>
    </cfRule>
  </conditionalFormatting>
  <dataValidations count="3">
    <dataValidation type="list" allowBlank="1" showInputMessage="1" showErrorMessage="1" sqref="K3:K8" xr:uid="{BABFD8A4-7530-448D-98E6-4400879D4BF5}">
      <formula1>"Implemented, Partially Implemented, Planned, Alternative Implementation, Not Applicable"</formula1>
    </dataValidation>
    <dataValidation type="list" allowBlank="1" showInputMessage="1" showErrorMessage="1" sqref="L3:L8" xr:uid="{59CB8FD3-01FA-4D8E-A2A2-1094EF5B4B1C}">
      <formula1>"Service Provider Corporate, Service Provider System Specific, Service Provider Hybrid, Configured by Customer, Provided by Customer, Shared, Inherited from pre-existing FedRAMP Authorization"</formula1>
    </dataValidation>
    <dataValidation type="list" allowBlank="1" showInputMessage="1" showErrorMessage="1" sqref="P3:P8" xr:uid="{85FABA45-5F17-4506-950A-E4EE246DF27F}">
      <formula1>"Yes, No"</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A359F9-335F-40F0-86E9-B977F2A9514A}">
  <sheetPr>
    <tabColor rgb="FF002060"/>
  </sheetPr>
  <dimension ref="A1:Q22"/>
  <sheetViews>
    <sheetView zoomScale="70" zoomScaleNormal="70" workbookViewId="0">
      <selection activeCell="H4" sqref="H4"/>
    </sheetView>
  </sheetViews>
  <sheetFormatPr defaultRowHeight="15"/>
  <cols>
    <col min="1" max="1" width="15.7109375" customWidth="1"/>
    <col min="2" max="3" width="10.7109375" customWidth="1"/>
    <col min="4" max="5" width="15.7109375" customWidth="1"/>
    <col min="6" max="7" width="50.7109375" customWidth="1"/>
    <col min="8" max="8" width="25.7109375" customWidth="1"/>
    <col min="9" max="9" width="3.42578125" customWidth="1"/>
    <col min="10" max="13" width="25.7109375" style="20" customWidth="1"/>
    <col min="14" max="14" width="3.42578125" customWidth="1"/>
    <col min="15" max="15" width="75.28515625" customWidth="1"/>
    <col min="16" max="16" width="20" customWidth="1"/>
    <col min="17" max="17" width="3.42578125" customWidth="1"/>
  </cols>
  <sheetData>
    <row r="1" spans="1:17" s="26" customFormat="1" ht="34.9" customHeight="1">
      <c r="A1" s="123" t="s">
        <v>54</v>
      </c>
      <c r="B1" s="124" t="s">
        <v>756</v>
      </c>
      <c r="C1" s="124" t="s">
        <v>757</v>
      </c>
      <c r="D1" s="124" t="s">
        <v>744</v>
      </c>
      <c r="E1" s="127" t="s">
        <v>141</v>
      </c>
      <c r="F1" s="127" t="s">
        <v>142</v>
      </c>
      <c r="G1" s="127" t="s">
        <v>750</v>
      </c>
      <c r="H1" s="127" t="s">
        <v>749</v>
      </c>
      <c r="I1" s="89"/>
      <c r="J1" s="127" t="s">
        <v>852</v>
      </c>
      <c r="K1" s="127" t="s">
        <v>754</v>
      </c>
      <c r="L1" s="127" t="s">
        <v>755</v>
      </c>
      <c r="M1" s="126" t="s">
        <v>771</v>
      </c>
      <c r="N1" s="89"/>
      <c r="O1" s="127" t="s">
        <v>775</v>
      </c>
      <c r="P1" s="127" t="s">
        <v>867</v>
      </c>
      <c r="Q1" s="71"/>
    </row>
    <row r="2" spans="1:17" ht="18">
      <c r="A2" s="201" t="s">
        <v>5</v>
      </c>
      <c r="B2" s="202"/>
      <c r="C2" s="202"/>
      <c r="D2" s="203"/>
      <c r="E2" s="203"/>
      <c r="F2" s="203"/>
      <c r="G2" s="203"/>
      <c r="H2" s="203"/>
      <c r="I2" s="203"/>
      <c r="J2" s="203"/>
      <c r="K2" s="203"/>
      <c r="L2" s="203"/>
      <c r="M2" s="203"/>
      <c r="N2" s="203"/>
      <c r="O2" s="203"/>
      <c r="P2" s="203"/>
      <c r="Q2" s="203"/>
    </row>
    <row r="3" spans="1:17" ht="150" customHeight="1">
      <c r="A3" s="58" t="s">
        <v>158</v>
      </c>
      <c r="B3" s="81" t="s">
        <v>747</v>
      </c>
      <c r="C3" s="81" t="s">
        <v>747</v>
      </c>
      <c r="D3" s="92" t="s">
        <v>177</v>
      </c>
      <c r="E3" s="55" t="s">
        <v>178</v>
      </c>
      <c r="F3" s="95" t="s">
        <v>870</v>
      </c>
      <c r="G3" s="109" t="s">
        <v>871</v>
      </c>
      <c r="H3" s="56" t="s">
        <v>1479</v>
      </c>
      <c r="I3" s="72"/>
      <c r="J3" s="59"/>
      <c r="K3" s="59"/>
      <c r="L3" s="59"/>
      <c r="M3" s="63" t="s">
        <v>2</v>
      </c>
      <c r="N3" s="72"/>
      <c r="O3" s="62" t="s">
        <v>2</v>
      </c>
      <c r="P3" s="29" t="s">
        <v>866</v>
      </c>
      <c r="Q3" s="72"/>
    </row>
    <row r="4" spans="1:17" ht="150" customHeight="1">
      <c r="A4" s="58" t="s">
        <v>159</v>
      </c>
      <c r="B4" s="81" t="s">
        <v>747</v>
      </c>
      <c r="C4" s="81" t="s">
        <v>747</v>
      </c>
      <c r="D4" s="92" t="s">
        <v>177</v>
      </c>
      <c r="E4" s="55" t="s">
        <v>179</v>
      </c>
      <c r="F4" s="95" t="s">
        <v>868</v>
      </c>
      <c r="G4" s="109" t="s">
        <v>869</v>
      </c>
      <c r="H4" s="56" t="s">
        <v>1480</v>
      </c>
      <c r="I4" s="72"/>
      <c r="J4" s="59"/>
      <c r="K4" s="59"/>
      <c r="L4" s="59"/>
      <c r="M4" s="64"/>
      <c r="N4" s="72"/>
      <c r="O4" s="62"/>
      <c r="P4" s="29" t="s">
        <v>866</v>
      </c>
      <c r="Q4" s="72"/>
    </row>
    <row r="5" spans="1:17" ht="150" customHeight="1">
      <c r="A5" s="58" t="s">
        <v>160</v>
      </c>
      <c r="B5" s="81"/>
      <c r="C5" s="81" t="s">
        <v>747</v>
      </c>
      <c r="D5" s="92" t="s">
        <v>177</v>
      </c>
      <c r="E5" s="55" t="s">
        <v>180</v>
      </c>
      <c r="F5" s="95" t="s">
        <v>872</v>
      </c>
      <c r="G5" s="109" t="s">
        <v>873</v>
      </c>
      <c r="H5" s="56" t="s">
        <v>1481</v>
      </c>
      <c r="I5" s="72"/>
      <c r="J5" s="59"/>
      <c r="K5" s="59"/>
      <c r="L5" s="59"/>
      <c r="M5" s="64"/>
      <c r="N5" s="72"/>
      <c r="O5" s="62"/>
      <c r="P5" s="29" t="s">
        <v>866</v>
      </c>
      <c r="Q5" s="72"/>
    </row>
    <row r="6" spans="1:17" ht="150" customHeight="1">
      <c r="A6" s="58" t="s">
        <v>161</v>
      </c>
      <c r="B6" s="81" t="s">
        <v>747</v>
      </c>
      <c r="C6" s="81" t="s">
        <v>747</v>
      </c>
      <c r="D6" s="92" t="s">
        <v>177</v>
      </c>
      <c r="E6" s="55" t="s">
        <v>181</v>
      </c>
      <c r="F6" s="95" t="s">
        <v>874</v>
      </c>
      <c r="G6" s="109" t="s">
        <v>875</v>
      </c>
      <c r="H6" s="56"/>
      <c r="I6" s="72"/>
      <c r="J6" s="59"/>
      <c r="K6" s="59"/>
      <c r="L6" s="59"/>
      <c r="M6" s="64"/>
      <c r="N6" s="72"/>
      <c r="O6" s="62"/>
      <c r="P6" s="29" t="s">
        <v>866</v>
      </c>
      <c r="Q6" s="72"/>
    </row>
    <row r="7" spans="1:17" ht="150" customHeight="1">
      <c r="A7" s="58" t="s">
        <v>162</v>
      </c>
      <c r="B7" s="81"/>
      <c r="C7" s="81" t="s">
        <v>747</v>
      </c>
      <c r="D7" s="92" t="s">
        <v>177</v>
      </c>
      <c r="E7" s="55" t="s">
        <v>182</v>
      </c>
      <c r="F7" s="95" t="s">
        <v>876</v>
      </c>
      <c r="G7" s="109" t="s">
        <v>877</v>
      </c>
      <c r="H7" s="56" t="s">
        <v>1482</v>
      </c>
      <c r="I7" s="72"/>
      <c r="J7" s="59"/>
      <c r="K7" s="59"/>
      <c r="L7" s="59"/>
      <c r="M7" s="65"/>
      <c r="N7" s="72"/>
      <c r="O7" s="78" t="s">
        <v>2</v>
      </c>
      <c r="P7" s="29" t="s">
        <v>866</v>
      </c>
      <c r="Q7" s="72"/>
    </row>
    <row r="8" spans="1:17" ht="150" customHeight="1">
      <c r="A8" s="58" t="s">
        <v>163</v>
      </c>
      <c r="B8" s="81" t="s">
        <v>747</v>
      </c>
      <c r="C8" s="81" t="s">
        <v>747</v>
      </c>
      <c r="D8" s="92" t="s">
        <v>177</v>
      </c>
      <c r="E8" s="55" t="s">
        <v>183</v>
      </c>
      <c r="F8" s="95" t="s">
        <v>878</v>
      </c>
      <c r="G8" s="109" t="s">
        <v>879</v>
      </c>
      <c r="H8" s="56"/>
      <c r="I8" s="72"/>
      <c r="J8" s="59"/>
      <c r="K8" s="59"/>
      <c r="L8" s="59"/>
      <c r="M8" s="64" t="s">
        <v>2</v>
      </c>
      <c r="N8" s="72"/>
      <c r="O8" s="79" t="s">
        <v>2</v>
      </c>
      <c r="P8" s="29" t="s">
        <v>866</v>
      </c>
      <c r="Q8" s="72"/>
    </row>
    <row r="9" spans="1:17" ht="150" customHeight="1">
      <c r="A9" s="58" t="s">
        <v>164</v>
      </c>
      <c r="B9" s="81" t="s">
        <v>747</v>
      </c>
      <c r="C9" s="81" t="s">
        <v>747</v>
      </c>
      <c r="D9" s="92" t="s">
        <v>177</v>
      </c>
      <c r="E9" s="55" t="s">
        <v>184</v>
      </c>
      <c r="F9" s="95" t="s">
        <v>880</v>
      </c>
      <c r="G9" s="109" t="s">
        <v>881</v>
      </c>
      <c r="H9" s="56" t="s">
        <v>1483</v>
      </c>
      <c r="I9" s="72"/>
      <c r="J9" s="59"/>
      <c r="K9" s="59"/>
      <c r="L9" s="59"/>
      <c r="M9" s="64"/>
      <c r="N9" s="72"/>
      <c r="O9" s="79"/>
      <c r="P9" s="29" t="s">
        <v>866</v>
      </c>
      <c r="Q9" s="72"/>
    </row>
    <row r="10" spans="1:17" ht="150" customHeight="1">
      <c r="A10" s="58" t="s">
        <v>165</v>
      </c>
      <c r="B10" s="81" t="s">
        <v>747</v>
      </c>
      <c r="C10" s="81" t="s">
        <v>747</v>
      </c>
      <c r="D10" s="92" t="s">
        <v>177</v>
      </c>
      <c r="E10" s="55" t="s">
        <v>185</v>
      </c>
      <c r="F10" s="95" t="s">
        <v>882</v>
      </c>
      <c r="G10" s="109" t="s">
        <v>883</v>
      </c>
      <c r="H10" s="56" t="s">
        <v>1484</v>
      </c>
      <c r="I10" s="72"/>
      <c r="J10" s="59"/>
      <c r="K10" s="59"/>
      <c r="L10" s="59"/>
      <c r="M10" s="64"/>
      <c r="N10" s="72"/>
      <c r="O10" s="79"/>
      <c r="P10" s="29" t="s">
        <v>866</v>
      </c>
      <c r="Q10" s="72"/>
    </row>
    <row r="11" spans="1:17" ht="150" customHeight="1">
      <c r="A11" s="58" t="s">
        <v>166</v>
      </c>
      <c r="B11" s="81"/>
      <c r="C11" s="81" t="s">
        <v>747</v>
      </c>
      <c r="D11" s="92" t="s">
        <v>177</v>
      </c>
      <c r="E11" s="55" t="s">
        <v>186</v>
      </c>
      <c r="F11" s="95" t="s">
        <v>884</v>
      </c>
      <c r="G11" s="109" t="s">
        <v>885</v>
      </c>
      <c r="H11" s="56"/>
      <c r="I11" s="72"/>
      <c r="J11" s="59"/>
      <c r="K11" s="59"/>
      <c r="L11" s="59"/>
      <c r="M11" s="63"/>
      <c r="N11" s="72"/>
      <c r="O11" s="62"/>
      <c r="P11" s="29" t="s">
        <v>866</v>
      </c>
      <c r="Q11" s="72"/>
    </row>
    <row r="12" spans="1:17" ht="150" customHeight="1">
      <c r="A12" s="58" t="s">
        <v>167</v>
      </c>
      <c r="B12" s="81"/>
      <c r="C12" s="81" t="s">
        <v>747</v>
      </c>
      <c r="D12" s="92" t="s">
        <v>177</v>
      </c>
      <c r="E12" s="55" t="s">
        <v>187</v>
      </c>
      <c r="F12" s="95" t="s">
        <v>886</v>
      </c>
      <c r="G12" s="109" t="s">
        <v>887</v>
      </c>
      <c r="H12" s="56"/>
      <c r="I12" s="72"/>
      <c r="J12" s="59"/>
      <c r="K12" s="59"/>
      <c r="L12" s="59"/>
      <c r="M12" s="64"/>
      <c r="N12" s="72"/>
      <c r="O12" s="62"/>
      <c r="P12" s="29" t="s">
        <v>866</v>
      </c>
      <c r="Q12" s="72"/>
    </row>
    <row r="13" spans="1:17" ht="150" customHeight="1">
      <c r="A13" s="58" t="s">
        <v>168</v>
      </c>
      <c r="B13" s="81"/>
      <c r="C13" s="81" t="s">
        <v>747</v>
      </c>
      <c r="D13" s="92" t="s">
        <v>177</v>
      </c>
      <c r="E13" s="55" t="s">
        <v>188</v>
      </c>
      <c r="F13" s="95" t="s">
        <v>888</v>
      </c>
      <c r="G13" s="109" t="s">
        <v>889</v>
      </c>
      <c r="H13" s="56"/>
      <c r="I13" s="72"/>
      <c r="J13" s="59"/>
      <c r="K13" s="59"/>
      <c r="L13" s="59"/>
      <c r="M13" s="64" t="s">
        <v>2</v>
      </c>
      <c r="N13" s="72"/>
      <c r="O13" s="62" t="s">
        <v>2</v>
      </c>
      <c r="P13" s="29" t="s">
        <v>866</v>
      </c>
      <c r="Q13" s="72"/>
    </row>
    <row r="14" spans="1:17" ht="150" customHeight="1">
      <c r="A14" s="58" t="s">
        <v>169</v>
      </c>
      <c r="B14" s="81"/>
      <c r="C14" s="81" t="s">
        <v>747</v>
      </c>
      <c r="D14" s="92" t="s">
        <v>177</v>
      </c>
      <c r="E14" s="55" t="s">
        <v>189</v>
      </c>
      <c r="F14" s="95" t="s">
        <v>890</v>
      </c>
      <c r="G14" s="109" t="s">
        <v>891</v>
      </c>
      <c r="H14" s="56"/>
      <c r="I14" s="72"/>
      <c r="J14" s="59"/>
      <c r="K14" s="59"/>
      <c r="L14" s="59"/>
      <c r="M14" s="64"/>
      <c r="N14" s="72"/>
      <c r="O14" s="62"/>
      <c r="P14" s="29" t="s">
        <v>866</v>
      </c>
      <c r="Q14" s="72"/>
    </row>
    <row r="15" spans="1:17" ht="150" customHeight="1">
      <c r="A15" s="58" t="s">
        <v>170</v>
      </c>
      <c r="B15" s="81" t="s">
        <v>747</v>
      </c>
      <c r="C15" s="81" t="s">
        <v>747</v>
      </c>
      <c r="D15" s="92" t="s">
        <v>177</v>
      </c>
      <c r="E15" s="55" t="s">
        <v>190</v>
      </c>
      <c r="F15" s="95" t="s">
        <v>892</v>
      </c>
      <c r="G15" s="109" t="s">
        <v>893</v>
      </c>
      <c r="H15" s="56"/>
      <c r="I15" s="72"/>
      <c r="J15" s="59"/>
      <c r="K15" s="59"/>
      <c r="L15" s="59"/>
      <c r="M15" s="64" t="s">
        <v>2</v>
      </c>
      <c r="N15" s="72"/>
      <c r="O15" s="62" t="s">
        <v>2</v>
      </c>
      <c r="P15" s="29" t="s">
        <v>866</v>
      </c>
      <c r="Q15" s="72"/>
    </row>
    <row r="16" spans="1:17" ht="150" customHeight="1">
      <c r="A16" s="58" t="s">
        <v>171</v>
      </c>
      <c r="B16" s="81"/>
      <c r="C16" s="81" t="s">
        <v>747</v>
      </c>
      <c r="D16" s="92" t="s">
        <v>177</v>
      </c>
      <c r="E16" s="55" t="s">
        <v>191</v>
      </c>
      <c r="F16" s="95" t="s">
        <v>894</v>
      </c>
      <c r="G16" s="109" t="s">
        <v>895</v>
      </c>
      <c r="H16" s="56" t="s">
        <v>1485</v>
      </c>
      <c r="I16" s="72"/>
      <c r="J16" s="59"/>
      <c r="K16" s="59"/>
      <c r="L16" s="59"/>
      <c r="M16" s="64" t="s">
        <v>2</v>
      </c>
      <c r="N16" s="72"/>
      <c r="O16" s="62" t="s">
        <v>2</v>
      </c>
      <c r="P16" s="29" t="s">
        <v>866</v>
      </c>
      <c r="Q16" s="72"/>
    </row>
    <row r="17" spans="1:17" ht="150" customHeight="1">
      <c r="A17" s="58" t="s">
        <v>172</v>
      </c>
      <c r="B17" s="81" t="s">
        <v>747</v>
      </c>
      <c r="C17" s="81" t="s">
        <v>747</v>
      </c>
      <c r="D17" s="92" t="s">
        <v>177</v>
      </c>
      <c r="E17" s="55" t="s">
        <v>192</v>
      </c>
      <c r="F17" s="95" t="s">
        <v>896</v>
      </c>
      <c r="G17" s="109" t="s">
        <v>897</v>
      </c>
      <c r="H17" s="56"/>
      <c r="I17" s="72"/>
      <c r="J17" s="59"/>
      <c r="K17" s="59"/>
      <c r="L17" s="59"/>
      <c r="M17" s="64" t="s">
        <v>2</v>
      </c>
      <c r="N17" s="72"/>
      <c r="O17" s="79" t="s">
        <v>2</v>
      </c>
      <c r="P17" s="29" t="s">
        <v>866</v>
      </c>
      <c r="Q17" s="72"/>
    </row>
    <row r="18" spans="1:17" ht="150" customHeight="1">
      <c r="A18" s="58" t="s">
        <v>173</v>
      </c>
      <c r="B18" s="81"/>
      <c r="C18" s="81" t="s">
        <v>747</v>
      </c>
      <c r="D18" s="92" t="s">
        <v>177</v>
      </c>
      <c r="E18" s="55" t="s">
        <v>193</v>
      </c>
      <c r="F18" s="95" t="s">
        <v>898</v>
      </c>
      <c r="G18" s="109" t="s">
        <v>899</v>
      </c>
      <c r="H18" s="56" t="s">
        <v>1486</v>
      </c>
      <c r="I18" s="72"/>
      <c r="J18" s="59"/>
      <c r="K18" s="59"/>
      <c r="L18" s="59"/>
      <c r="M18" s="64"/>
      <c r="N18" s="72"/>
      <c r="O18" s="79"/>
      <c r="P18" s="29" t="s">
        <v>866</v>
      </c>
      <c r="Q18" s="72"/>
    </row>
    <row r="19" spans="1:17" ht="150" customHeight="1">
      <c r="A19" s="58" t="s">
        <v>174</v>
      </c>
      <c r="B19" s="81"/>
      <c r="C19" s="81" t="s">
        <v>747</v>
      </c>
      <c r="D19" s="92" t="s">
        <v>177</v>
      </c>
      <c r="E19" s="55" t="s">
        <v>194</v>
      </c>
      <c r="F19" s="95" t="s">
        <v>900</v>
      </c>
      <c r="G19" s="109" t="s">
        <v>901</v>
      </c>
      <c r="H19" s="56"/>
      <c r="I19" s="72"/>
      <c r="J19" s="59"/>
      <c r="K19" s="59"/>
      <c r="L19" s="59"/>
      <c r="M19" s="63"/>
      <c r="N19" s="72"/>
      <c r="O19" s="62"/>
      <c r="P19" s="29" t="s">
        <v>866</v>
      </c>
      <c r="Q19" s="72"/>
    </row>
    <row r="20" spans="1:17" ht="150" customHeight="1">
      <c r="A20" s="58" t="s">
        <v>175</v>
      </c>
      <c r="B20" s="81" t="s">
        <v>747</v>
      </c>
      <c r="C20" s="81" t="s">
        <v>747</v>
      </c>
      <c r="D20" s="92" t="s">
        <v>177</v>
      </c>
      <c r="E20" s="55" t="s">
        <v>195</v>
      </c>
      <c r="F20" s="95" t="s">
        <v>902</v>
      </c>
      <c r="G20" s="109" t="s">
        <v>903</v>
      </c>
      <c r="H20" s="56" t="s">
        <v>1487</v>
      </c>
      <c r="I20" s="72"/>
      <c r="J20" s="59"/>
      <c r="K20" s="59"/>
      <c r="L20" s="59"/>
      <c r="M20" s="64"/>
      <c r="N20" s="72"/>
      <c r="O20" s="62"/>
      <c r="P20" s="29" t="s">
        <v>866</v>
      </c>
      <c r="Q20" s="72"/>
    </row>
    <row r="21" spans="1:17" ht="150" customHeight="1">
      <c r="A21" s="68" t="s">
        <v>176</v>
      </c>
      <c r="B21" s="90" t="s">
        <v>747</v>
      </c>
      <c r="C21" s="90" t="s">
        <v>747</v>
      </c>
      <c r="D21" s="93" t="s">
        <v>177</v>
      </c>
      <c r="E21" s="69" t="s">
        <v>196</v>
      </c>
      <c r="F21" s="96" t="s">
        <v>904</v>
      </c>
      <c r="G21" s="109" t="s">
        <v>905</v>
      </c>
      <c r="H21" s="56" t="s">
        <v>1488</v>
      </c>
      <c r="I21" s="72"/>
      <c r="J21" s="59"/>
      <c r="K21" s="59"/>
      <c r="L21" s="59"/>
      <c r="M21" s="64"/>
      <c r="N21" s="72"/>
      <c r="O21" s="62"/>
      <c r="P21" s="29" t="s">
        <v>866</v>
      </c>
      <c r="Q21" s="72"/>
    </row>
    <row r="22" spans="1:17">
      <c r="A22" s="77"/>
      <c r="B22" s="77"/>
      <c r="C22" s="77"/>
      <c r="D22" s="77"/>
      <c r="E22" s="77"/>
      <c r="F22" s="77"/>
      <c r="G22" s="77"/>
      <c r="H22" s="77"/>
      <c r="I22" s="77"/>
      <c r="J22" s="97"/>
      <c r="K22" s="97"/>
      <c r="L22" s="97"/>
      <c r="M22" s="97"/>
      <c r="N22" s="77"/>
      <c r="O22" s="77"/>
      <c r="P22" s="77"/>
      <c r="Q22" s="77"/>
    </row>
  </sheetData>
  <mergeCells count="1">
    <mergeCell ref="A2:Q2"/>
  </mergeCells>
  <conditionalFormatting sqref="P1">
    <cfRule type="cellIs" dxfId="119" priority="1" operator="equal">
      <formula>"r"</formula>
    </cfRule>
    <cfRule type="cellIs" dxfId="118" priority="2" operator="equal">
      <formula>"l"</formula>
    </cfRule>
    <cfRule type="cellIs" dxfId="117" priority="3" operator="equal">
      <formula>"m"</formula>
    </cfRule>
    <cfRule type="cellIs" dxfId="116" priority="4" operator="equal">
      <formula>"h"</formula>
    </cfRule>
    <cfRule type="cellIs" dxfId="115" priority="5" operator="equal">
      <formula>1</formula>
    </cfRule>
    <cfRule type="cellIs" dxfId="114" priority="6" operator="equal">
      <formula>"f"</formula>
    </cfRule>
  </conditionalFormatting>
  <conditionalFormatting sqref="P3:P21">
    <cfRule type="cellIs" dxfId="113" priority="7" operator="equal">
      <formula>"No"</formula>
    </cfRule>
    <cfRule type="cellIs" dxfId="112" priority="8" operator="equal">
      <formula>"Yes"</formula>
    </cfRule>
  </conditionalFormatting>
  <dataValidations count="3">
    <dataValidation type="list" allowBlank="1" showInputMessage="1" showErrorMessage="1" sqref="L3:L21" xr:uid="{520595F7-CD40-45A3-B6F8-239357EB14F6}">
      <formula1>"Service Provider Corporate, Service Provider System Specific, Service Provider Hybrid, Configured by Customer, Provided by Customer, Shared, Inherited from pre-existing FedRAMP Authorization"</formula1>
    </dataValidation>
    <dataValidation type="list" allowBlank="1" showInputMessage="1" showErrorMessage="1" sqref="K3:K21" xr:uid="{9082AC09-CD3B-4DB8-A482-BAD1C35AE496}">
      <formula1>"Implemented, Partially Implemented, Planned, Alternative Implementation, Not Applicable"</formula1>
    </dataValidation>
    <dataValidation type="list" allowBlank="1" showInputMessage="1" showErrorMessage="1" sqref="P3:P21" xr:uid="{5B6581CC-9197-4DC0-91F3-671694976176}">
      <formula1>"Yes, No"</formula1>
    </dataValidation>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A36A445804F0F4ABFF0EF45FA710FED" ma:contentTypeVersion="16" ma:contentTypeDescription="Create a new document." ma:contentTypeScope="" ma:versionID="4e5f814fda76f178cb3f9eb0e71b0f08">
  <xsd:schema xmlns:xsd="http://www.w3.org/2001/XMLSchema" xmlns:xs="http://www.w3.org/2001/XMLSchema" xmlns:p="http://schemas.microsoft.com/office/2006/metadata/properties" xmlns:ns2="040871e7-0fbb-4834-bc68-3ff0cf3ad658" xmlns:ns3="cf0f3822-ced3-4bda-81bd-3cb06028b070" targetNamespace="http://schemas.microsoft.com/office/2006/metadata/properties" ma:root="true" ma:fieldsID="02851081a86376015e55206f77047904" ns2:_="" ns3:_="">
    <xsd:import namespace="040871e7-0fbb-4834-bc68-3ff0cf3ad658"/>
    <xsd:import namespace="cf0f3822-ced3-4bda-81bd-3cb06028b070"/>
    <xsd:element name="properties">
      <xsd:complexType>
        <xsd:sequence>
          <xsd:element name="documentManagement">
            <xsd:complexType>
              <xsd:all>
                <xsd:element ref="ns2:Status" minOccurs="0"/>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40871e7-0fbb-4834-bc68-3ff0cf3ad658" elementFormDefault="qualified">
    <xsd:import namespace="http://schemas.microsoft.com/office/2006/documentManagement/types"/>
    <xsd:import namespace="http://schemas.microsoft.com/office/infopath/2007/PartnerControls"/>
    <xsd:element name="Status" ma:index="2" nillable="true" ma:displayName="Document Status" ma:description="Select the publication status of the document." ma:format="Dropdown" ma:internalName="Status">
      <xsd:simpleType>
        <xsd:restriction base="dms:Text">
          <xsd:maxLength value="255"/>
        </xsd:restriction>
      </xsd:simpleType>
    </xsd:element>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hidden="true" ma:internalName="MediaServiceKeyPoints" ma:readOnly="true">
      <xsd:simpleType>
        <xsd:restriction base="dms:Note"/>
      </xsd:simpleType>
    </xsd:element>
    <xsd:element name="MediaServiceAutoTags" ma:index="14" nillable="true" ma:displayName="Tags" ma:hidden="true" ma:internalName="MediaServiceAutoTags" ma:readOnly="true">
      <xsd:simpleType>
        <xsd:restriction base="dms:Text"/>
      </xsd:simpleType>
    </xsd:element>
    <xsd:element name="MediaServiceOCR" ma:index="15" nillable="true" ma:displayName="Extracted Text" ma:hidden="true" ma:internalName="MediaServiceOCR" ma:readOnly="true">
      <xsd:simpleType>
        <xsd:restriction base="dms:Note"/>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f0f3822-ced3-4bda-81bd-3cb06028b070" elementFormDefault="qualified">
    <xsd:import namespace="http://schemas.microsoft.com/office/2006/documentManagement/types"/>
    <xsd:import namespace="http://schemas.microsoft.com/office/infopath/2007/PartnerControls"/>
    <xsd:element name="SharedWithUsers" ma:index="12" nillable="true" ma:displayName="Shared With"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hidden="true" ma:internalName="SharedWithDetail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tatus xmlns="040871e7-0fbb-4834-bc68-3ff0cf3ad658"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A9E7A58-6288-46A9-AD95-EF184029725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40871e7-0fbb-4834-bc68-3ff0cf3ad658"/>
    <ds:schemaRef ds:uri="cf0f3822-ced3-4bda-81bd-3cb06028b07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FDF526D-0D26-4DE6-81CD-E6406436EEEF}">
  <ds:schemaRefs>
    <ds:schemaRef ds:uri="http://schemas.microsoft.com/office/2006/metadata/properties"/>
    <ds:schemaRef ds:uri="040871e7-0fbb-4834-bc68-3ff0cf3ad658"/>
    <ds:schemaRef ds:uri="http://purl.org/dc/terms/"/>
    <ds:schemaRef ds:uri="http://purl.org/dc/dcmitype/"/>
    <ds:schemaRef ds:uri="http://schemas.microsoft.com/office/2006/documentManagement/types"/>
    <ds:schemaRef ds:uri="http://schemas.microsoft.com/office/infopath/2007/PartnerControls"/>
    <ds:schemaRef ds:uri="http://schemas.openxmlformats.org/package/2006/metadata/core-properties"/>
    <ds:schemaRef ds:uri="cf0f3822-ced3-4bda-81bd-3cb06028b070"/>
    <ds:schemaRef ds:uri="http://www.w3.org/XML/1998/namespace"/>
    <ds:schemaRef ds:uri="http://purl.org/dc/elements/1.1/"/>
  </ds:schemaRefs>
</ds:datastoreItem>
</file>

<file path=customXml/itemProps3.xml><?xml version="1.0" encoding="utf-8"?>
<ds:datastoreItem xmlns:ds="http://schemas.openxmlformats.org/officeDocument/2006/customXml" ds:itemID="{0943041D-6600-4AE0-B37D-42097CD768F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23</vt:i4>
      </vt:variant>
    </vt:vector>
  </HeadingPairs>
  <TitlesOfParts>
    <vt:vector size="23" baseType="lpstr">
      <vt:lpstr>Overall Readiness</vt:lpstr>
      <vt:lpstr>1_Operations Matrix</vt:lpstr>
      <vt:lpstr>2_Documentation Matrix</vt:lpstr>
      <vt:lpstr>3_CIS Matrix</vt:lpstr>
      <vt:lpstr>4_Inventory Workbook</vt:lpstr>
      <vt:lpstr>5_Laws &amp; Regulations</vt:lpstr>
      <vt:lpstr>SSP_1_AC</vt:lpstr>
      <vt:lpstr>SSP_2_AT</vt:lpstr>
      <vt:lpstr>SSP_3_AU</vt:lpstr>
      <vt:lpstr>SSP_4_CA</vt:lpstr>
      <vt:lpstr>SSP_5_CM</vt:lpstr>
      <vt:lpstr>SSP_6_CP</vt:lpstr>
      <vt:lpstr>SSP_7_IA</vt:lpstr>
      <vt:lpstr>SSP_8_IR</vt:lpstr>
      <vt:lpstr>SSP_9_MA</vt:lpstr>
      <vt:lpstr>SSP_10_MP</vt:lpstr>
      <vt:lpstr>SSP_11_PE</vt:lpstr>
      <vt:lpstr>SSP_12_PL</vt:lpstr>
      <vt:lpstr>SSP_13_PS</vt:lpstr>
      <vt:lpstr>SSP_14_RA</vt:lpstr>
      <vt:lpstr>SSP_15_SA</vt:lpstr>
      <vt:lpstr>SSP_16_SC</vt:lpstr>
      <vt:lpstr>SSP_17_SI</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Emily Laskowski</dc:creator>
  <cp:keywords/>
  <dc:description/>
  <cp:lastModifiedBy>Noah Brown</cp:lastModifiedBy>
  <cp:revision/>
  <dcterms:created xsi:type="dcterms:W3CDTF">2017-12-04T20:04:19Z</dcterms:created>
  <dcterms:modified xsi:type="dcterms:W3CDTF">2021-04-06T20:01:05Z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0x0101004A36A445804F0F4ABFF0EF45FA710FED</vt:lpwstr>
  </property>
</Properties>
</file>